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RIVE\02_Content\01_Seiten\01_Funktionen\Verweis-Funktionen\01_SVERWEIS\04_Exceldatei\Version_26072024\"/>
    </mc:Choice>
  </mc:AlternateContent>
  <xr:revisionPtr revIDLastSave="0" documentId="13_ncr:1_{66984F60-E7EC-4E39-8382-8A6F5D1B3D75}" xr6:coauthVersionLast="47" xr6:coauthVersionMax="47" xr10:uidLastSave="{00000000-0000-0000-0000-000000000000}"/>
  <workbookProtection workbookPassword="9CB1" lockStructure="1"/>
  <bookViews>
    <workbookView xWindow="14303" yWindow="-98" windowWidth="28995" windowHeight="16395" xr2:uid="{EB071324-A75A-45B6-BF1C-39FB0BFC9BF9}"/>
  </bookViews>
  <sheets>
    <sheet name="START" sheetId="6" r:id="rId1"/>
    <sheet name="Genaue Übereinstimmung" sheetId="2" r:id="rId2"/>
    <sheet name="Ungefähre Übereinstimmung" sheetId="3" r:id="rId3"/>
    <sheet name="Übungen" sheetId="4" r:id="rId4"/>
    <sheet name="Lösunge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2" l="1"/>
  <c r="C6" i="6"/>
  <c r="D53" i="5" l="1"/>
  <c r="D54" i="5"/>
  <c r="D55" i="5"/>
  <c r="D56" i="5"/>
  <c r="D57" i="5"/>
  <c r="D58" i="5"/>
  <c r="D52" i="5"/>
  <c r="B32" i="5"/>
  <c r="B9" i="5"/>
  <c r="B18" i="3" l="1"/>
  <c r="B19" i="3" l="1"/>
  <c r="B20" i="3" s="1"/>
  <c r="B21" i="3" s="1"/>
  <c r="E10" i="3"/>
  <c r="E6" i="3"/>
  <c r="E9" i="3"/>
  <c r="E12" i="3"/>
  <c r="E8" i="3"/>
  <c r="E11" i="3"/>
  <c r="E7" i="3" l="1"/>
</calcChain>
</file>

<file path=xl/sharedStrings.xml><?xml version="1.0" encoding="utf-8"?>
<sst xmlns="http://schemas.openxmlformats.org/spreadsheetml/2006/main" count="233" uniqueCount="91">
  <si>
    <t>Marvis</t>
  </si>
  <si>
    <t>Rotterdam</t>
  </si>
  <si>
    <t>Marcos</t>
  </si>
  <si>
    <t>Paris</t>
  </si>
  <si>
    <t>Charise</t>
  </si>
  <si>
    <t>Warschau</t>
  </si>
  <si>
    <t>Peggy</t>
  </si>
  <si>
    <t>Kiel</t>
  </si>
  <si>
    <t>Hamburg</t>
  </si>
  <si>
    <t>Claudio</t>
  </si>
  <si>
    <t>Angie</t>
  </si>
  <si>
    <t>Lilly</t>
  </si>
  <si>
    <t>Mitarbeiter</t>
  </si>
  <si>
    <t>Umsatz</t>
  </si>
  <si>
    <t>Filiale</t>
  </si>
  <si>
    <t>Bonus</t>
  </si>
  <si>
    <t>SVERWEIS() bei genauer Überinstimmung</t>
  </si>
  <si>
    <t>Wieviel Umsatz macht:</t>
  </si>
  <si>
    <t>Ergebnis:</t>
  </si>
  <si>
    <t>verwendete Formel:</t>
  </si>
  <si>
    <t>Bonuszahlungen</t>
  </si>
  <si>
    <t>Bonuszahlung</t>
  </si>
  <si>
    <t>Verwendete Formel</t>
  </si>
  <si>
    <t>=SVERWEIS(C6;$A$16:$B$21;2;WAHR)</t>
  </si>
  <si>
    <t>=SVERWEIS(C7;$A$16:$B$21;2;WAHR)</t>
  </si>
  <si>
    <t>=SVERWEIS(C8;$A$16:$B$21;2;WAHR)</t>
  </si>
  <si>
    <t>=SVERWEIS(C9;$A$16:$B$21;2;WAHR)</t>
  </si>
  <si>
    <t>=SVERWEIS(C10;$A$16:$B$21;2;WAHR)</t>
  </si>
  <si>
    <t>=SVERWEIS(C11;$A$16:$B$21;2;WAHR)</t>
  </si>
  <si>
    <t>=SVERWEIS(C12;$A$16:$B$21;2;WAHR)</t>
  </si>
  <si>
    <t>Hinweise:</t>
  </si>
  <si>
    <t>ein Verrutschen der Zellbezüge.</t>
  </si>
  <si>
    <t>Beschreibung:</t>
  </si>
  <si>
    <t>Die Umsatzzahlen für die Bonuszahlungen müssen aufsteigend sortiert vorliegen.</t>
  </si>
  <si>
    <t>SVERWEIS() mit ungefährer Übereinstimmung</t>
  </si>
  <si>
    <t>Übung 1</t>
  </si>
  <si>
    <t>Mitarbeiter:</t>
  </si>
  <si>
    <t>Filiale:</t>
  </si>
  <si>
    <t xml:space="preserve">Je nachdem welcher Mitarbeitername in Zelle B8 eingetragen wird, </t>
  </si>
  <si>
    <t>Übung 2</t>
  </si>
  <si>
    <t>WER ARBEITET WO?</t>
  </si>
  <si>
    <t>Erstelle in Zelle B9 eine Formel mit der SVERWEIS-Funktion.</t>
  </si>
  <si>
    <t>soll die entsprechende Filiale in Zelle B9 ausgegeben werden.</t>
  </si>
  <si>
    <t>WER MACHT WIEVIEL UMSATZ?</t>
  </si>
  <si>
    <t xml:space="preserve">Versuche die Aufgabe alleine zu lösen. Wenn Du nicht weiter kommst, </t>
  </si>
  <si>
    <t xml:space="preserve"> B31 ein um zu schauen ob alles korrekt funktioniert.</t>
  </si>
  <si>
    <t>welcher Umsatz durch den Mitarbeiter aus Zelle B31 erwirtschaftet wurde.</t>
  </si>
  <si>
    <t>schaue Dir noch einmal die Beispiele an. Gebe danach andere Namen in Zelle</t>
  </si>
  <si>
    <t>Übung 3</t>
  </si>
  <si>
    <t>Abzeichen</t>
  </si>
  <si>
    <t>Gut dabei</t>
  </si>
  <si>
    <t>Tip Top</t>
  </si>
  <si>
    <t>Best Seller</t>
  </si>
  <si>
    <t>Die Filialen erhalten auf Basis Ihrer Bonuszahlungen ein Abzeichen.</t>
  </si>
  <si>
    <t>Erstelle in den Zellen D52:D58 eine SVERWEIS-Funktion, welche auf</t>
  </si>
  <si>
    <t xml:space="preserve">Basis der Bonuszahlungen das Abzeichen aus der Liste unten (A62:B65) </t>
  </si>
  <si>
    <t>zurückgibt.</t>
  </si>
  <si>
    <t>Wie in den Beispielen demonstriert, soll in Zelle B32 ermittelt werden,</t>
  </si>
  <si>
    <t>Berlin1</t>
  </si>
  <si>
    <t>Stuttgart</t>
  </si>
  <si>
    <t>Starter</t>
  </si>
  <si>
    <t>Achte auf absolute Zellbezüge im Bezug auf die Abzeichenliste.</t>
  </si>
  <si>
    <t>Bsp: $A$62:$B$65</t>
  </si>
  <si>
    <t>Die Dollarzeichen vor den Zellbezügen fixieren den Bezug auf die Matrix.</t>
  </si>
  <si>
    <t>SVERWEIS()</t>
  </si>
  <si>
    <t>Alberts Mitarbeiter erhalten einen Bonus, abhängig vom Umsatz.</t>
  </si>
  <si>
    <t xml:space="preserve"> B31 ein, um zu schauen ob alles korrekt funktioniert.</t>
  </si>
  <si>
    <t>So vermeidest Du das Verrutschen des Bezuges beim Ausfüllen nach unten.</t>
  </si>
  <si>
    <r>
      <t xml:space="preserve">Verwende WAHR für den Paramter </t>
    </r>
    <r>
      <rPr>
        <b/>
        <sz val="11"/>
        <color theme="1"/>
        <rFont val="Calibri"/>
        <family val="2"/>
        <scheme val="minor"/>
      </rPr>
      <t>Bereich_Verweis</t>
    </r>
    <r>
      <rPr>
        <sz val="11"/>
        <color theme="1"/>
        <rFont val="Calibri"/>
        <family val="2"/>
        <scheme val="minor"/>
      </rPr>
      <t>, sodass nur ungefähre Übereinstimmungen zugelassen werden.</t>
    </r>
  </si>
  <si>
    <t>Berlin</t>
  </si>
  <si>
    <t>Wer erzielt wieviel Umsatz?</t>
  </si>
  <si>
    <r>
      <t>=SVERWEIS(</t>
    </r>
    <r>
      <rPr>
        <b/>
        <sz val="11"/>
        <color rgb="FF0070C0"/>
        <rFont val="Calibri"/>
        <family val="2"/>
        <scheme val="minor"/>
      </rPr>
      <t>C15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B050"/>
        <rFont val="Calibri"/>
        <family val="2"/>
        <scheme val="minor"/>
      </rPr>
      <t>B7:D13</t>
    </r>
    <r>
      <rPr>
        <sz val="11"/>
        <color theme="1"/>
        <rFont val="Calibri"/>
        <family val="2"/>
        <scheme val="minor"/>
      </rPr>
      <t>;</t>
    </r>
    <r>
      <rPr>
        <b/>
        <sz val="11"/>
        <color theme="5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;FALSCH)</t>
    </r>
  </si>
  <si>
    <t>In der Bonusspalte schaut die SVERWEIS Funktion in den Wert zu ihrer Linken (Spalte D).</t>
  </si>
  <si>
    <t>Der Wert aus Spalte D, z.B. D6, ist der gesuchte Wert und wird in einer ungefähren Übereinstimmung</t>
  </si>
  <si>
    <t>in Spalte B der Bonuszahlungen gesucht (B16:C21). Befindet sich dort ein Wert größer oder gleich als</t>
  </si>
  <si>
    <t>der gesuchte Umsatz, dann wird aus Spalte 2 der Matrix (C16:C21) der zugehörige Wert zurückgegeben.</t>
  </si>
  <si>
    <t>Die Matrix B16:C21 wird in absoluten Zellbezügen geführt</t>
  </si>
  <si>
    <t>B16:C21 wird zu $B$1&amp;:$C$21</t>
  </si>
  <si>
    <t>Das verhindert beim "nach unten ausfüllen" aus Zelle E6</t>
  </si>
  <si>
    <t>Du kannst hier sofort starten:</t>
  </si>
  <si>
    <t>Jetzt starten</t>
  </si>
  <si>
    <t>Wenn Dir dieses Tutorial gefallen hat dann gefällt Dir vielleicht auch mein</t>
  </si>
  <si>
    <t>&gt;&gt; Jetzt starten &lt;&lt;</t>
  </si>
  <si>
    <t>Die Inhalte dieser Datei werden in meinem YouTube Video gezeigt. Bitte vollständig ansehen</t>
  </si>
  <si>
    <t>und dann nacharbeiten</t>
  </si>
  <si>
    <t>kostenfreies Excel-Videotraining:</t>
  </si>
  <si>
    <t>Termin wählen und loslegen:</t>
  </si>
  <si>
    <t>kostenfreies Videotraining:</t>
  </si>
  <si>
    <t xml:space="preserve">Zum Youtube Video begleitend </t>
  </si>
  <si>
    <t>zu dieser Exel Datei geht es hier entlang:</t>
  </si>
  <si>
    <t>Zum YouTube-Video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</si>
</sst>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407]_-;\-* #,##0\ [$€-407]_-;_-* &quot;-&quot;??\ [$€-407]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0"/>
      <name val="Nunito"/>
    </font>
    <font>
      <b/>
      <sz val="24"/>
      <color rgb="FF305B48"/>
      <name val="Nunito"/>
    </font>
    <font>
      <sz val="12"/>
      <color theme="0"/>
      <name val="Nunito"/>
    </font>
    <font>
      <b/>
      <sz val="14"/>
      <color theme="0"/>
      <name val="Nunito"/>
    </font>
    <font>
      <b/>
      <u/>
      <sz val="16"/>
      <color rgb="FFFFD75B"/>
      <name val="Calibri"/>
      <family val="2"/>
      <scheme val="minor"/>
    </font>
    <font>
      <b/>
      <u/>
      <sz val="14"/>
      <color rgb="FF305B48"/>
      <name val="Calibri"/>
      <family val="2"/>
      <scheme val="minor"/>
    </font>
    <font>
      <b/>
      <u/>
      <sz val="12"/>
      <color rgb="FF305B4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CD0C0"/>
        <bgColor indexed="64"/>
      </patternFill>
    </fill>
    <fill>
      <patternFill patternType="solid">
        <fgColor rgb="FFC0B28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305B48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305B48"/>
      </left>
      <right/>
      <top style="thin">
        <color rgb="FF305B48"/>
      </top>
      <bottom/>
      <diagonal/>
    </border>
    <border>
      <left/>
      <right/>
      <top style="thin">
        <color rgb="FF305B48"/>
      </top>
      <bottom/>
      <diagonal/>
    </border>
    <border>
      <left/>
      <right style="thin">
        <color rgb="FF305B48"/>
      </right>
      <top style="thin">
        <color rgb="FF305B48"/>
      </top>
      <bottom/>
      <diagonal/>
    </border>
    <border>
      <left style="thin">
        <color rgb="FF305B48"/>
      </left>
      <right/>
      <top/>
      <bottom/>
      <diagonal/>
    </border>
    <border>
      <left/>
      <right style="thin">
        <color rgb="FF305B48"/>
      </right>
      <top/>
      <bottom/>
      <diagonal/>
    </border>
    <border>
      <left style="thin">
        <color rgb="FF305B48"/>
      </left>
      <right/>
      <top/>
      <bottom style="thin">
        <color rgb="FF305B48"/>
      </bottom>
      <diagonal/>
    </border>
    <border>
      <left/>
      <right/>
      <top/>
      <bottom style="thin">
        <color rgb="FF305B48"/>
      </bottom>
      <diagonal/>
    </border>
    <border>
      <left/>
      <right style="thin">
        <color rgb="FF305B48"/>
      </right>
      <top/>
      <bottom style="thin">
        <color rgb="FF305B48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0" borderId="0"/>
  </cellStyleXfs>
  <cellXfs count="82">
    <xf numFmtId="0" fontId="0" fillId="0" borderId="0" xfId="0"/>
    <xf numFmtId="0" fontId="2" fillId="4" borderId="0" xfId="0" applyFont="1" applyFill="1"/>
    <xf numFmtId="0" fontId="3" fillId="4" borderId="0" xfId="0" applyFont="1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1" fillId="6" borderId="0" xfId="0" applyNumberFormat="1" applyFont="1" applyFill="1"/>
    <xf numFmtId="0" fontId="0" fillId="7" borderId="2" xfId="0" quotePrefix="1" applyFill="1" applyBorder="1"/>
    <xf numFmtId="0" fontId="0" fillId="7" borderId="3" xfId="0" applyFill="1" applyBorder="1"/>
    <xf numFmtId="0" fontId="0" fillId="7" borderId="4" xfId="0" applyFill="1" applyBorder="1"/>
    <xf numFmtId="0" fontId="1" fillId="2" borderId="0" xfId="0" applyFont="1" applyFill="1"/>
    <xf numFmtId="0" fontId="0" fillId="0" borderId="12" xfId="0" applyBorder="1"/>
    <xf numFmtId="0" fontId="0" fillId="0" borderId="13" xfId="0" applyBorder="1"/>
    <xf numFmtId="164" fontId="5" fillId="0" borderId="14" xfId="0" applyNumberFormat="1" applyFont="1" applyBorder="1"/>
    <xf numFmtId="0" fontId="0" fillId="0" borderId="15" xfId="0" applyBorder="1"/>
    <xf numFmtId="164" fontId="5" fillId="0" borderId="16" xfId="0" applyNumberFormat="1" applyFont="1" applyBorder="1"/>
    <xf numFmtId="0" fontId="0" fillId="0" borderId="17" xfId="0" applyBorder="1"/>
    <xf numFmtId="0" fontId="0" fillId="0" borderId="18" xfId="0" applyBorder="1"/>
    <xf numFmtId="164" fontId="5" fillId="0" borderId="19" xfId="0" applyNumberFormat="1" applyFont="1" applyBorder="1"/>
    <xf numFmtId="0" fontId="3" fillId="3" borderId="0" xfId="0" applyFont="1" applyFill="1"/>
    <xf numFmtId="0" fontId="0" fillId="4" borderId="0" xfId="0" applyFill="1"/>
    <xf numFmtId="0" fontId="8" fillId="0" borderId="0" xfId="0" applyFont="1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0" fillId="7" borderId="0" xfId="0" applyFill="1"/>
    <xf numFmtId="0" fontId="1" fillId="7" borderId="0" xfId="0" applyFont="1" applyFill="1"/>
    <xf numFmtId="0" fontId="1" fillId="2" borderId="20" xfId="0" applyFont="1" applyFill="1" applyBorder="1" applyAlignment="1">
      <alignment horizontal="right"/>
    </xf>
    <xf numFmtId="164" fontId="0" fillId="5" borderId="0" xfId="0" applyNumberFormat="1" applyFill="1"/>
    <xf numFmtId="0" fontId="1" fillId="0" borderId="20" xfId="0" applyFont="1" applyBorder="1" applyAlignment="1">
      <alignment horizontal="left"/>
    </xf>
    <xf numFmtId="0" fontId="0" fillId="0" borderId="0" xfId="0" quotePrefix="1"/>
    <xf numFmtId="0" fontId="1" fillId="7" borderId="5" xfId="0" applyFont="1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1" xfId="0" applyFill="1" applyBorder="1"/>
    <xf numFmtId="0" fontId="1" fillId="8" borderId="20" xfId="0" applyFont="1" applyFill="1" applyBorder="1" applyAlignment="1">
      <alignment horizontal="right"/>
    </xf>
    <xf numFmtId="0" fontId="6" fillId="3" borderId="0" xfId="0" applyFont="1" applyFill="1"/>
    <xf numFmtId="0" fontId="1" fillId="0" borderId="1" xfId="0" applyFont="1" applyBorder="1"/>
    <xf numFmtId="0" fontId="6" fillId="0" borderId="0" xfId="0" applyFont="1"/>
    <xf numFmtId="0" fontId="0" fillId="5" borderId="0" xfId="0" applyFill="1" applyAlignment="1">
      <alignment horizontal="right"/>
    </xf>
    <xf numFmtId="0" fontId="8" fillId="7" borderId="0" xfId="0" applyFont="1" applyFill="1"/>
    <xf numFmtId="0" fontId="9" fillId="7" borderId="0" xfId="0" applyFont="1" applyFill="1"/>
    <xf numFmtId="0" fontId="6" fillId="7" borderId="0" xfId="0" applyFont="1" applyFill="1"/>
    <xf numFmtId="0" fontId="10" fillId="7" borderId="0" xfId="0" applyFont="1" applyFill="1"/>
    <xf numFmtId="0" fontId="1" fillId="0" borderId="1" xfId="0" applyFont="1" applyBorder="1" applyAlignment="1">
      <alignment horizontal="right"/>
    </xf>
    <xf numFmtId="0" fontId="11" fillId="0" borderId="0" xfId="1"/>
    <xf numFmtId="0" fontId="0" fillId="9" borderId="0" xfId="0" applyFill="1" applyAlignment="1">
      <alignment horizontal="right"/>
    </xf>
    <xf numFmtId="164" fontId="0" fillId="9" borderId="0" xfId="0" applyNumberFormat="1" applyFill="1"/>
    <xf numFmtId="49" fontId="0" fillId="0" borderId="0" xfId="0" applyNumberFormat="1" applyAlignment="1">
      <alignment horizontal="right"/>
    </xf>
    <xf numFmtId="0" fontId="8" fillId="7" borderId="5" xfId="0" applyFont="1" applyFill="1" applyBorder="1"/>
    <xf numFmtId="0" fontId="11" fillId="7" borderId="0" xfId="1" applyFill="1"/>
    <xf numFmtId="0" fontId="0" fillId="7" borderId="20" xfId="0" applyFill="1" applyBorder="1"/>
    <xf numFmtId="0" fontId="4" fillId="7" borderId="21" xfId="0" applyFont="1" applyFill="1" applyBorder="1"/>
    <xf numFmtId="0" fontId="14" fillId="0" borderId="0" xfId="2" applyFont="1" applyProtection="1">
      <protection locked="0"/>
    </xf>
    <xf numFmtId="0" fontId="14" fillId="0" borderId="0" xfId="2" applyFont="1"/>
    <xf numFmtId="0" fontId="14" fillId="0" borderId="0" xfId="0" applyFont="1"/>
    <xf numFmtId="0" fontId="16" fillId="0" borderId="0" xfId="1" applyFont="1"/>
    <xf numFmtId="0" fontId="17" fillId="0" borderId="0" xfId="2" applyFont="1"/>
    <xf numFmtId="0" fontId="14" fillId="11" borderId="0" xfId="2" applyFont="1" applyFill="1"/>
    <xf numFmtId="0" fontId="0" fillId="11" borderId="0" xfId="0" applyFill="1"/>
    <xf numFmtId="0" fontId="11" fillId="11" borderId="0" xfId="1" applyFill="1"/>
    <xf numFmtId="0" fontId="18" fillId="11" borderId="0" xfId="0" applyFont="1" applyFill="1"/>
    <xf numFmtId="0" fontId="19" fillId="11" borderId="0" xfId="0" applyFont="1" applyFill="1"/>
    <xf numFmtId="0" fontId="15" fillId="10" borderId="0" xfId="2" applyFont="1" applyFill="1" applyBorder="1" applyAlignment="1">
      <alignment horizontal="left" vertical="top" wrapText="1"/>
    </xf>
    <xf numFmtId="0" fontId="15" fillId="10" borderId="22" xfId="2" applyFont="1" applyFill="1" applyBorder="1" applyAlignment="1">
      <alignment horizontal="left" vertical="top" wrapText="1"/>
    </xf>
    <xf numFmtId="0" fontId="15" fillId="10" borderId="23" xfId="2" applyFont="1" applyFill="1" applyBorder="1" applyAlignment="1">
      <alignment horizontal="left" vertical="top" wrapText="1"/>
    </xf>
    <xf numFmtId="0" fontId="15" fillId="10" borderId="24" xfId="2" applyFont="1" applyFill="1" applyBorder="1" applyAlignment="1">
      <alignment horizontal="left" vertical="top" wrapText="1"/>
    </xf>
    <xf numFmtId="0" fontId="15" fillId="10" borderId="25" xfId="2" applyFont="1" applyFill="1" applyBorder="1" applyAlignment="1">
      <alignment horizontal="left" vertical="top" wrapText="1"/>
    </xf>
    <xf numFmtId="0" fontId="15" fillId="10" borderId="26" xfId="2" applyFont="1" applyFill="1" applyBorder="1" applyAlignment="1">
      <alignment horizontal="left" vertical="top" wrapText="1"/>
    </xf>
    <xf numFmtId="0" fontId="15" fillId="10" borderId="27" xfId="2" applyFont="1" applyFill="1" applyBorder="1" applyAlignment="1">
      <alignment horizontal="left" vertical="top" wrapText="1"/>
    </xf>
    <xf numFmtId="0" fontId="15" fillId="10" borderId="28" xfId="2" applyFont="1" applyFill="1" applyBorder="1" applyAlignment="1">
      <alignment horizontal="left" vertical="top" wrapText="1"/>
    </xf>
    <xf numFmtId="0" fontId="15" fillId="10" borderId="29" xfId="2" applyFont="1" applyFill="1" applyBorder="1" applyAlignment="1">
      <alignment horizontal="left" vertical="top" wrapText="1"/>
    </xf>
    <xf numFmtId="0" fontId="20" fillId="11" borderId="0" xfId="1" applyFont="1" applyFill="1"/>
    <xf numFmtId="0" fontId="13" fillId="7" borderId="0" xfId="0" applyFont="1" applyFill="1"/>
    <xf numFmtId="0" fontId="21" fillId="7" borderId="0" xfId="1" applyFont="1" applyFill="1"/>
    <xf numFmtId="0" fontId="22" fillId="7" borderId="0" xfId="1" applyFont="1" applyFill="1"/>
    <xf numFmtId="0" fontId="6" fillId="11" borderId="0" xfId="0" applyFont="1" applyFill="1"/>
    <xf numFmtId="0" fontId="0" fillId="11" borderId="6" xfId="0" applyFill="1" applyBorder="1"/>
    <xf numFmtId="0" fontId="0" fillId="11" borderId="1" xfId="0" applyFill="1" applyBorder="1"/>
  </cellXfs>
  <cellStyles count="3">
    <cellStyle name="Link" xfId="1" builtinId="8"/>
    <cellStyle name="Standard" xfId="0" builtinId="0"/>
    <cellStyle name="Standard 2" xfId="2" xr:uid="{E377BD26-C34B-433D-9423-D0DD21CE00C4}"/>
  </cellStyles>
  <dxfs count="0"/>
  <tableStyles count="0" defaultTableStyle="TableStyleMedium2" defaultPivotStyle="PivotStyleLight16"/>
  <colors>
    <mruColors>
      <color rgb="FF305B48"/>
      <color rgb="FFFFD75B"/>
      <color rgb="FFE91F1F"/>
      <color rgb="FFFF0909"/>
      <color rgb="FF76323F"/>
      <color rgb="FFDCD0C0"/>
      <color rgb="FFC0B2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albertexcel.com/videotraining5sk1/?source_id=vlookupxls" TargetMode="External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hyperlink" Target="https://albertexcel.com/?utm_source=freexlsxsources&amp;utm_medium=xlsx&amp;utm_campaign=tutorials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youtube.com/watch?v=Xr6dfN3YbCY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Xr6dfN3YbCY" TargetMode="External"/><Relationship Id="rId2" Type="http://schemas.openxmlformats.org/officeDocument/2006/relationships/image" Target="../media/image4.png"/><Relationship Id="rId1" Type="http://schemas.openxmlformats.org/officeDocument/2006/relationships/hyperlink" Target="https://albertexcel.com/videotraining5sk1/?source_id=vlookupxls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138112</xdr:rowOff>
    </xdr:from>
    <xdr:to>
      <xdr:col>2</xdr:col>
      <xdr:colOff>9525</xdr:colOff>
      <xdr:row>7</xdr:row>
      <xdr:rowOff>71437</xdr:rowOff>
    </xdr:to>
    <xdr:pic>
      <xdr:nvPicPr>
        <xdr:cNvPr id="24" name="Grafik 23">
          <a:hlinkClick xmlns:r="http://schemas.openxmlformats.org/officeDocument/2006/relationships" r:id="rId1" tooltip="Zur Homepage"/>
          <a:extLst>
            <a:ext uri="{FF2B5EF4-FFF2-40B4-BE49-F238E27FC236}">
              <a16:creationId xmlns:a16="http://schemas.microsoft.com/office/drawing/2014/main" id="{A89AAE8D-9F7E-E263-5BA6-E2D17C123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8112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119063</xdr:colOff>
      <xdr:row>1</xdr:row>
      <xdr:rowOff>311526</xdr:rowOff>
    </xdr:from>
    <xdr:to>
      <xdr:col>8</xdr:col>
      <xdr:colOff>461963</xdr:colOff>
      <xdr:row>20</xdr:row>
      <xdr:rowOff>0</xdr:rowOff>
    </xdr:to>
    <xdr:pic>
      <xdr:nvPicPr>
        <xdr:cNvPr id="26" name="Grafik 25">
          <a:hlinkClick xmlns:r="http://schemas.openxmlformats.org/officeDocument/2006/relationships" r:id="rId3" tooltip="Jetzt Excel lernen"/>
          <a:extLst>
            <a:ext uri="{FF2B5EF4-FFF2-40B4-BE49-F238E27FC236}">
              <a16:creationId xmlns:a16="http://schemas.microsoft.com/office/drawing/2014/main" id="{EC16BE16-8C54-E566-7E87-72F2EBCCA3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51" t="22037" r="23626"/>
        <a:stretch/>
      </xdr:blipFill>
      <xdr:spPr>
        <a:xfrm>
          <a:off x="7158038" y="521076"/>
          <a:ext cx="3219450" cy="3736599"/>
        </a:xfrm>
        <a:prstGeom prst="rect">
          <a:avLst/>
        </a:prstGeom>
      </xdr:spPr>
    </xdr:pic>
    <xdr:clientData/>
  </xdr:twoCellAnchor>
  <xdr:twoCellAnchor editAs="oneCell">
    <xdr:from>
      <xdr:col>1</xdr:col>
      <xdr:colOff>1119188</xdr:colOff>
      <xdr:row>10</xdr:row>
      <xdr:rowOff>107797</xdr:rowOff>
    </xdr:from>
    <xdr:to>
      <xdr:col>2</xdr:col>
      <xdr:colOff>1957388</xdr:colOff>
      <xdr:row>19</xdr:row>
      <xdr:rowOff>138377</xdr:rowOff>
    </xdr:to>
    <xdr:pic>
      <xdr:nvPicPr>
        <xdr:cNvPr id="3" name="Grafik 2" descr="Ein Bild, das Text, Person, Screenshot, Menschliches Gesicht enthält.&#10;&#10;Automatisch generierte Beschreibung">
          <a:hlinkClick xmlns:r="http://schemas.openxmlformats.org/officeDocument/2006/relationships" r:id="rId5" tooltip="SVERWEIS Video auf YouTube anschauen"/>
          <a:extLst>
            <a:ext uri="{FF2B5EF4-FFF2-40B4-BE49-F238E27FC236}">
              <a16:creationId xmlns:a16="http://schemas.microsoft.com/office/drawing/2014/main" id="{BAB4210F-B991-946B-F53E-25243F92B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6863" y="2631922"/>
          <a:ext cx="1962150" cy="1916530"/>
        </a:xfrm>
        <a:prstGeom prst="rect">
          <a:avLst/>
        </a:prstGeom>
      </xdr:spPr>
    </xdr:pic>
    <xdr:clientData/>
  </xdr:twoCellAnchor>
  <xdr:twoCellAnchor>
    <xdr:from>
      <xdr:col>3</xdr:col>
      <xdr:colOff>509586</xdr:colOff>
      <xdr:row>13</xdr:row>
      <xdr:rowOff>100013</xdr:rowOff>
    </xdr:from>
    <xdr:to>
      <xdr:col>6</xdr:col>
      <xdr:colOff>33337</xdr:colOff>
      <xdr:row>15</xdr:row>
      <xdr:rowOff>109538</xdr:rowOff>
    </xdr:to>
    <xdr:sp macro="" textlink="">
      <xdr:nvSpPr>
        <xdr:cNvPr id="4" name="Rechteck: abgerundete Ecken 3">
          <a:hlinkClick xmlns:r="http://schemas.openxmlformats.org/officeDocument/2006/relationships" r:id="rId5" tooltip="Auf YouTube anschauen"/>
          <a:extLst>
            <a:ext uri="{FF2B5EF4-FFF2-40B4-BE49-F238E27FC236}">
              <a16:creationId xmlns:a16="http://schemas.microsoft.com/office/drawing/2014/main" id="{A408383C-3C52-5EF6-EB01-94D07B2D6C43}"/>
            </a:ext>
          </a:extLst>
        </xdr:cNvPr>
        <xdr:cNvSpPr/>
      </xdr:nvSpPr>
      <xdr:spPr>
        <a:xfrm>
          <a:off x="4214811" y="3252788"/>
          <a:ext cx="2857501" cy="428625"/>
        </a:xfrm>
        <a:prstGeom prst="roundRect">
          <a:avLst/>
        </a:prstGeom>
        <a:solidFill>
          <a:srgbClr val="E91F1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600" b="1">
              <a:latin typeface="Nunito" pitchFamily="2" charset="0"/>
            </a:rPr>
            <a:t>▶️ Auf YouTube</a:t>
          </a:r>
          <a:r>
            <a:rPr lang="de-DE" sz="1600" b="1" baseline="0">
              <a:latin typeface="Nunito" pitchFamily="2" charset="0"/>
            </a:rPr>
            <a:t> anschauen</a:t>
          </a:r>
          <a:endParaRPr lang="de-DE" sz="1600" b="1">
            <a:latin typeface="Nunito" pitchFamily="2" charset="0"/>
          </a:endParaRPr>
        </a:p>
      </xdr:txBody>
    </xdr:sp>
    <xdr:clientData/>
  </xdr:twoCellAnchor>
  <xdr:twoCellAnchor editAs="oneCell">
    <xdr:from>
      <xdr:col>2</xdr:col>
      <xdr:colOff>1</xdr:colOff>
      <xdr:row>23</xdr:row>
      <xdr:rowOff>114299</xdr:rowOff>
    </xdr:from>
    <xdr:to>
      <xdr:col>4</xdr:col>
      <xdr:colOff>104419</xdr:colOff>
      <xdr:row>43</xdr:row>
      <xdr:rowOff>209013</xdr:rowOff>
    </xdr:to>
    <xdr:pic>
      <xdr:nvPicPr>
        <xdr:cNvPr id="6" name="Grafik 5" descr="Ein Bild, das Text, Computer, computer, Screenshot enthält.&#10;&#10;Automatisch generierte Beschreibu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57DF9A-7CE2-92B9-125C-0417D1C4E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6" y="5114924"/>
          <a:ext cx="2857143" cy="4285714"/>
        </a:xfrm>
        <a:prstGeom prst="roundRect">
          <a:avLst>
            <a:gd name="adj" fmla="val 4165"/>
          </a:avLst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10</xdr:col>
      <xdr:colOff>275868</xdr:colOff>
      <xdr:row>26</xdr:row>
      <xdr:rowOff>28039</xdr:rowOff>
    </xdr:to>
    <xdr:pic>
      <xdr:nvPicPr>
        <xdr:cNvPr id="2" name="Grafik 1" descr="Ein Bild, das Text, Computer, computer, Screenshot enthält.&#10;&#10;Automatisch generierte Beschreibung">
          <a:hlinkClick xmlns:r="http://schemas.openxmlformats.org/officeDocument/2006/relationships" r:id="rId1" tooltip="Jetzt Termin wählen"/>
          <a:extLst>
            <a:ext uri="{FF2B5EF4-FFF2-40B4-BE49-F238E27FC236}">
              <a16:creationId xmlns:a16="http://schemas.microsoft.com/office/drawing/2014/main" id="{B3BD6CDB-C05C-446D-B409-0EA495FFC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819150"/>
          <a:ext cx="2857143" cy="4285714"/>
        </a:xfrm>
        <a:prstGeom prst="roundRect">
          <a:avLst>
            <a:gd name="adj" fmla="val 4165"/>
          </a:avLst>
        </a:prstGeom>
        <a:ln>
          <a:solidFill>
            <a:srgbClr val="305B48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752475</xdr:colOff>
      <xdr:row>7</xdr:row>
      <xdr:rowOff>147637</xdr:rowOff>
    </xdr:from>
    <xdr:to>
      <xdr:col>14</xdr:col>
      <xdr:colOff>285750</xdr:colOff>
      <xdr:row>17</xdr:row>
      <xdr:rowOff>149642</xdr:rowOff>
    </xdr:to>
    <xdr:pic>
      <xdr:nvPicPr>
        <xdr:cNvPr id="5" name="Grafik 4" descr="Ein Bild, das Text, Person, Screenshot, Menschliches Gesicht enthält.&#10;&#10;Automatisch generierte Beschreibung">
          <a:hlinkClick xmlns:r="http://schemas.openxmlformats.org/officeDocument/2006/relationships" r:id="rId3" tooltip="SVERWEIS Video auf YouTube anschauen"/>
          <a:extLst>
            <a:ext uri="{FF2B5EF4-FFF2-40B4-BE49-F238E27FC236}">
              <a16:creationId xmlns:a16="http://schemas.microsoft.com/office/drawing/2014/main" id="{6F6F6FC7-B4C1-4559-B202-9E2526156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585912"/>
          <a:ext cx="1962150" cy="1916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lbertexcel.com/videotraining5sk1/?source_id=vlookupxl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youtube.com/watch?v=Xr6dfN3YbCY" TargetMode="External"/><Relationship Id="rId1" Type="http://schemas.openxmlformats.org/officeDocument/2006/relationships/hyperlink" Target="https://albertexcel.com/videotraining5sk1/?source_id=vlookup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E066-9B93-43BD-A547-D68137680A27}">
  <sheetPr>
    <tabColor rgb="FF76323F"/>
  </sheetPr>
  <dimension ref="A1:I45"/>
  <sheetViews>
    <sheetView showGridLines="0" tabSelected="1" zoomScaleNormal="100" workbookViewId="0"/>
  </sheetViews>
  <sheetFormatPr baseColWidth="10" defaultRowHeight="16.5" x14ac:dyDescent="0.3"/>
  <cols>
    <col min="1" max="1" width="6.7109375" style="57" customWidth="1"/>
    <col min="2" max="2" width="16.85546875" style="57" customWidth="1"/>
    <col min="3" max="3" width="32" style="57" customWidth="1"/>
    <col min="4" max="4" width="9.28515625" style="57" customWidth="1"/>
    <col min="5" max="5" width="29.28515625" style="57" customWidth="1"/>
    <col min="6" max="6" width="11.42578125" style="57"/>
    <col min="7" max="7" width="3.42578125" style="57" customWidth="1"/>
    <col min="8" max="8" width="39.7109375" style="57" customWidth="1"/>
    <col min="9" max="9" width="42" style="57" customWidth="1"/>
    <col min="10" max="10" width="11.42578125" style="57"/>
    <col min="11" max="11" width="22.5703125" style="57" customWidth="1"/>
    <col min="12" max="16384" width="11.42578125" style="57"/>
  </cols>
  <sheetData>
    <row r="1" spans="1:6" x14ac:dyDescent="0.3">
      <c r="A1" s="56"/>
    </row>
    <row r="2" spans="1:6" ht="35.25" x14ac:dyDescent="0.65">
      <c r="C2" s="60" t="s">
        <v>64</v>
      </c>
    </row>
    <row r="3" spans="1:6" x14ac:dyDescent="0.3">
      <c r="C3" s="57" t="s">
        <v>83</v>
      </c>
    </row>
    <row r="4" spans="1:6" x14ac:dyDescent="0.3">
      <c r="C4" s="57" t="s">
        <v>84</v>
      </c>
    </row>
    <row r="6" spans="1:6" ht="14.25" customHeight="1" x14ac:dyDescent="0.3">
      <c r="C6" s="67" t="str">
        <f>"Willkommen zur begleitende Arbeitsdatei der "&amp;C2&amp;"-Funktion in Excel. Nutze diese Datei zum Nachvollziehen der vorgestellten Inhalte.
Viel Spaß beim Lernen!"</f>
        <v>Willkommen zur begleitende Arbeitsdatei der SVERWEIS()-Funktion in Excel. Nutze diese Datei zum Nachvollziehen der vorgestellten Inhalte.
Viel Spaß beim Lernen!</v>
      </c>
      <c r="D6" s="68"/>
      <c r="E6" s="68"/>
      <c r="F6" s="69"/>
    </row>
    <row r="7" spans="1:6" ht="14.25" customHeight="1" x14ac:dyDescent="0.3">
      <c r="C7" s="70"/>
      <c r="D7" s="66"/>
      <c r="E7" s="66"/>
      <c r="F7" s="71"/>
    </row>
    <row r="8" spans="1:6" ht="14.25" customHeight="1" x14ac:dyDescent="0.3">
      <c r="C8" s="70"/>
      <c r="D8" s="66"/>
      <c r="E8" s="66"/>
      <c r="F8" s="71"/>
    </row>
    <row r="9" spans="1:6" ht="14.25" customHeight="1" x14ac:dyDescent="0.3">
      <c r="C9" s="70"/>
      <c r="D9" s="66"/>
      <c r="E9" s="66"/>
      <c r="F9" s="71"/>
    </row>
    <row r="10" spans="1:6" ht="14.25" customHeight="1" x14ac:dyDescent="0.3">
      <c r="C10" s="72"/>
      <c r="D10" s="73"/>
      <c r="E10" s="73"/>
      <c r="F10" s="74"/>
    </row>
    <row r="12" spans="1:6" x14ac:dyDescent="0.3">
      <c r="C12" s="58"/>
      <c r="E12" s="59"/>
    </row>
    <row r="13" spans="1:6" x14ac:dyDescent="0.3">
      <c r="C13" s="58"/>
      <c r="E13" s="59"/>
    </row>
    <row r="14" spans="1:6" x14ac:dyDescent="0.3">
      <c r="C14" s="58"/>
      <c r="E14" s="59"/>
    </row>
    <row r="15" spans="1:6" x14ac:dyDescent="0.3">
      <c r="C15" s="58"/>
      <c r="E15" s="59"/>
    </row>
    <row r="16" spans="1:6" x14ac:dyDescent="0.3">
      <c r="C16" s="58"/>
      <c r="E16" s="59"/>
    </row>
    <row r="17" spans="3:9" x14ac:dyDescent="0.3">
      <c r="C17" s="58"/>
      <c r="E17" s="59"/>
    </row>
    <row r="18" spans="3:9" x14ac:dyDescent="0.3">
      <c r="C18" s="58"/>
      <c r="E18" s="59"/>
    </row>
    <row r="19" spans="3:9" x14ac:dyDescent="0.3">
      <c r="C19" s="58"/>
      <c r="E19" s="59"/>
    </row>
    <row r="20" spans="3:9" ht="14.25" customHeight="1" x14ac:dyDescent="0.3">
      <c r="C20" s="58"/>
      <c r="D20" s="58"/>
      <c r="E20" s="58"/>
      <c r="F20" s="58"/>
      <c r="G20" s="58"/>
      <c r="H20" s="58"/>
      <c r="I20" s="58"/>
    </row>
    <row r="21" spans="3:9" s="61" customFormat="1" ht="21" x14ac:dyDescent="0.4">
      <c r="C21" s="65" t="s">
        <v>81</v>
      </c>
      <c r="D21" s="62"/>
      <c r="E21" s="63"/>
      <c r="F21" s="62"/>
    </row>
    <row r="22" spans="3:9" s="61" customFormat="1" ht="21" x14ac:dyDescent="0.4">
      <c r="C22" s="65" t="s">
        <v>85</v>
      </c>
      <c r="D22" s="62"/>
      <c r="E22" s="62"/>
      <c r="F22" s="62"/>
    </row>
    <row r="23" spans="3:9" s="61" customFormat="1" ht="21" x14ac:dyDescent="0.35">
      <c r="C23" s="64" t="s">
        <v>86</v>
      </c>
      <c r="D23" s="75" t="s">
        <v>82</v>
      </c>
      <c r="E23" s="62"/>
      <c r="F23" s="62"/>
    </row>
    <row r="24" spans="3:9" s="61" customFormat="1" x14ac:dyDescent="0.3">
      <c r="C24" s="62"/>
      <c r="D24" s="62"/>
      <c r="E24" s="62"/>
      <c r="F24" s="62"/>
    </row>
    <row r="25" spans="3:9" s="61" customFormat="1" x14ac:dyDescent="0.3">
      <c r="C25" s="62"/>
      <c r="D25" s="62"/>
      <c r="E25" s="62"/>
      <c r="F25" s="62"/>
    </row>
    <row r="26" spans="3:9" s="61" customFormat="1" x14ac:dyDescent="0.3">
      <c r="C26" s="62"/>
      <c r="D26" s="62"/>
      <c r="E26" s="62"/>
      <c r="F26" s="62"/>
    </row>
    <row r="27" spans="3:9" s="61" customFormat="1" x14ac:dyDescent="0.3">
      <c r="C27" s="62"/>
      <c r="D27" s="62"/>
      <c r="E27" s="62"/>
      <c r="F27" s="62"/>
    </row>
    <row r="28" spans="3:9" s="61" customFormat="1" x14ac:dyDescent="0.3">
      <c r="C28" s="62"/>
      <c r="D28" s="62"/>
      <c r="E28" s="62"/>
      <c r="F28" s="62"/>
    </row>
    <row r="29" spans="3:9" s="61" customFormat="1" x14ac:dyDescent="0.3">
      <c r="C29" s="62"/>
      <c r="D29" s="62"/>
      <c r="E29" s="62"/>
      <c r="F29" s="62"/>
    </row>
    <row r="30" spans="3:9" s="61" customFormat="1" x14ac:dyDescent="0.3">
      <c r="C30" s="62"/>
      <c r="D30" s="62"/>
      <c r="E30" s="62"/>
      <c r="F30" s="62"/>
    </row>
    <row r="31" spans="3:9" s="61" customFormat="1" x14ac:dyDescent="0.3">
      <c r="C31" s="62"/>
      <c r="D31" s="62"/>
      <c r="E31" s="62"/>
      <c r="F31" s="62"/>
    </row>
    <row r="32" spans="3:9" s="61" customFormat="1" x14ac:dyDescent="0.3">
      <c r="C32" s="62"/>
      <c r="D32" s="62"/>
      <c r="E32" s="62"/>
      <c r="F32" s="62"/>
    </row>
    <row r="33" spans="3:6" s="61" customFormat="1" x14ac:dyDescent="0.3">
      <c r="C33" s="62"/>
      <c r="D33" s="62"/>
      <c r="E33" s="62"/>
      <c r="F33" s="62"/>
    </row>
    <row r="34" spans="3:6" s="61" customFormat="1" x14ac:dyDescent="0.3">
      <c r="C34" s="62"/>
      <c r="D34" s="62"/>
      <c r="E34" s="62"/>
      <c r="F34" s="62"/>
    </row>
    <row r="35" spans="3:6" s="61" customFormat="1" x14ac:dyDescent="0.3">
      <c r="C35" s="62"/>
      <c r="D35" s="62"/>
      <c r="E35" s="62"/>
      <c r="F35" s="62"/>
    </row>
    <row r="36" spans="3:6" s="61" customFormat="1" x14ac:dyDescent="0.3">
      <c r="C36" s="62"/>
      <c r="D36" s="62"/>
      <c r="E36" s="62"/>
      <c r="F36" s="62"/>
    </row>
    <row r="37" spans="3:6" s="61" customFormat="1" x14ac:dyDescent="0.3">
      <c r="C37" s="62"/>
      <c r="D37" s="62"/>
      <c r="E37" s="62"/>
      <c r="F37" s="62"/>
    </row>
    <row r="38" spans="3:6" s="61" customFormat="1" x14ac:dyDescent="0.3">
      <c r="C38" s="62"/>
      <c r="D38" s="62"/>
      <c r="E38" s="62"/>
      <c r="F38" s="62"/>
    </row>
    <row r="39" spans="3:6" s="61" customFormat="1" x14ac:dyDescent="0.3">
      <c r="C39" s="62"/>
      <c r="D39" s="62"/>
      <c r="E39" s="62"/>
      <c r="F39" s="62"/>
    </row>
    <row r="40" spans="3:6" s="61" customFormat="1" x14ac:dyDescent="0.3">
      <c r="C40" s="62"/>
      <c r="D40" s="62"/>
      <c r="E40" s="62"/>
      <c r="F40" s="62"/>
    </row>
    <row r="41" spans="3:6" s="61" customFormat="1" x14ac:dyDescent="0.3">
      <c r="C41" s="62"/>
      <c r="D41" s="62"/>
      <c r="E41" s="62"/>
      <c r="F41" s="62"/>
    </row>
    <row r="42" spans="3:6" s="61" customFormat="1" x14ac:dyDescent="0.3">
      <c r="C42" s="62"/>
      <c r="D42" s="62"/>
      <c r="E42" s="62"/>
      <c r="F42" s="62"/>
    </row>
    <row r="43" spans="3:6" s="61" customFormat="1" x14ac:dyDescent="0.3">
      <c r="C43" s="62"/>
      <c r="D43" s="62"/>
      <c r="E43" s="62"/>
      <c r="F43" s="62"/>
    </row>
    <row r="44" spans="3:6" s="61" customFormat="1" x14ac:dyDescent="0.3">
      <c r="C44" s="62"/>
      <c r="D44" s="62"/>
      <c r="E44" s="62"/>
      <c r="F44" s="62"/>
    </row>
    <row r="45" spans="3:6" s="61" customFormat="1" x14ac:dyDescent="0.3">
      <c r="C45" s="62"/>
      <c r="D45" s="62"/>
      <c r="E45" s="62"/>
      <c r="F45" s="62"/>
    </row>
  </sheetData>
  <sheetProtection algorithmName="SHA-512" hashValue="pEVTLoAZAqHDmgtPr9E4Cye3acKdGdLhsdzUowTpiIDicB2ROBoOamjYPvD10zLghHGpfIhLlMKf0oa0LojYzQ==" saltValue="o92nbj6NvjjnN6NslHkdYg==" spinCount="100000" sheet="1" objects="1" scenarios="1"/>
  <mergeCells count="1">
    <mergeCell ref="C6:F10"/>
  </mergeCells>
  <hyperlinks>
    <hyperlink ref="D23" r:id="rId1" tooltip="*** Zum Excel Workshop ***" xr:uid="{F3626D51-B8EE-46FB-AC3D-0A352CA31A4A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22C8-7CB4-4FFF-B837-65F9FA40A0D8}">
  <sheetPr>
    <tabColor rgb="FFC0B283"/>
  </sheetPr>
  <dimension ref="A1:AC17"/>
  <sheetViews>
    <sheetView zoomScale="160" zoomScaleNormal="160" workbookViewId="0"/>
  </sheetViews>
  <sheetFormatPr baseColWidth="10" defaultColWidth="11.42578125" defaultRowHeight="15" x14ac:dyDescent="0.25"/>
  <cols>
    <col min="1" max="1" width="2.28515625" customWidth="1"/>
    <col min="2" max="2" width="21.7109375" customWidth="1"/>
    <col min="3" max="3" width="12.140625" customWidth="1"/>
    <col min="4" max="4" width="14.85546875" customWidth="1"/>
  </cols>
  <sheetData>
    <row r="1" spans="1:29" ht="18.75" x14ac:dyDescent="0.3">
      <c r="A1" s="24"/>
      <c r="B1" s="2" t="s">
        <v>16</v>
      </c>
      <c r="C1" s="1"/>
      <c r="D1" s="1"/>
      <c r="E1" s="24"/>
      <c r="F1" s="24"/>
      <c r="G1" s="24"/>
      <c r="H1" s="24"/>
      <c r="I1" s="5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25">
      <c r="A3" s="24"/>
      <c r="B3" s="25" t="s">
        <v>70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</row>
    <row r="6" spans="1:29" ht="15.75" thickBot="1" x14ac:dyDescent="0.3">
      <c r="B6" s="9" t="s">
        <v>12</v>
      </c>
      <c r="C6" s="9" t="s">
        <v>14</v>
      </c>
      <c r="D6" s="9" t="s">
        <v>13</v>
      </c>
    </row>
    <row r="7" spans="1:29" x14ac:dyDescent="0.25">
      <c r="B7" s="10" t="s">
        <v>0</v>
      </c>
      <c r="C7" s="11" t="s">
        <v>1</v>
      </c>
      <c r="D7" s="12">
        <v>91604.74</v>
      </c>
    </row>
    <row r="8" spans="1:29" x14ac:dyDescent="0.25">
      <c r="B8" s="13" t="s">
        <v>2</v>
      </c>
      <c r="C8" t="s">
        <v>3</v>
      </c>
      <c r="D8" s="14">
        <v>64027.33</v>
      </c>
    </row>
    <row r="9" spans="1:29" x14ac:dyDescent="0.25">
      <c r="B9" s="13" t="s">
        <v>4</v>
      </c>
      <c r="C9" t="s">
        <v>5</v>
      </c>
      <c r="D9" s="14">
        <v>3945.55</v>
      </c>
    </row>
    <row r="10" spans="1:29" x14ac:dyDescent="0.25">
      <c r="B10" s="13" t="s">
        <v>6</v>
      </c>
      <c r="C10" t="s">
        <v>7</v>
      </c>
      <c r="D10" s="14">
        <v>17351.59</v>
      </c>
    </row>
    <row r="11" spans="1:29" x14ac:dyDescent="0.25">
      <c r="B11" s="13" t="s">
        <v>9</v>
      </c>
      <c r="C11" t="s">
        <v>8</v>
      </c>
      <c r="D11" s="14">
        <v>36690.79</v>
      </c>
    </row>
    <row r="12" spans="1:29" x14ac:dyDescent="0.25">
      <c r="B12" s="13" t="s">
        <v>10</v>
      </c>
      <c r="C12" t="s">
        <v>69</v>
      </c>
      <c r="D12" s="14">
        <v>29987.69</v>
      </c>
    </row>
    <row r="13" spans="1:29" ht="15.75" thickBot="1" x14ac:dyDescent="0.3">
      <c r="B13" s="15" t="s">
        <v>11</v>
      </c>
      <c r="C13" s="16" t="s">
        <v>59</v>
      </c>
      <c r="D13" s="17">
        <v>5835.04</v>
      </c>
    </row>
    <row r="14" spans="1:29" ht="15.75" thickBot="1" x14ac:dyDescent="0.3"/>
    <row r="15" spans="1:29" ht="15.75" thickBot="1" x14ac:dyDescent="0.3">
      <c r="B15" s="4" t="s">
        <v>17</v>
      </c>
      <c r="C15" s="55" t="s">
        <v>10</v>
      </c>
    </row>
    <row r="16" spans="1:29" x14ac:dyDescent="0.25">
      <c r="B16" s="3" t="s">
        <v>18</v>
      </c>
      <c r="C16" s="5">
        <f>VLOOKUP(C15,B7:D13,3,FALSE)</f>
        <v>29987.69</v>
      </c>
    </row>
    <row r="17" spans="2:5" x14ac:dyDescent="0.25">
      <c r="B17" s="3" t="s">
        <v>19</v>
      </c>
      <c r="C17" s="6" t="s">
        <v>71</v>
      </c>
      <c r="D17" s="7"/>
      <c r="E17" s="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6760B-0EA5-42DC-94B2-CC95C9F914D5}">
  <sheetPr>
    <tabColor rgb="FFC0B283"/>
  </sheetPr>
  <dimension ref="A1:V30"/>
  <sheetViews>
    <sheetView zoomScale="115" zoomScaleNormal="115" workbookViewId="0"/>
  </sheetViews>
  <sheetFormatPr baseColWidth="10" defaultColWidth="11.42578125" defaultRowHeight="15" x14ac:dyDescent="0.25"/>
  <cols>
    <col min="1" max="1" width="2.140625" customWidth="1"/>
    <col min="2" max="2" width="17.5703125" bestFit="1" customWidth="1"/>
    <col min="3" max="3" width="16" customWidth="1"/>
    <col min="4" max="4" width="16.28515625" customWidth="1"/>
    <col min="5" max="5" width="15.7109375" customWidth="1"/>
    <col min="6" max="6" width="12.85546875" customWidth="1"/>
    <col min="7" max="7" width="39.85546875" customWidth="1"/>
  </cols>
  <sheetData>
    <row r="1" spans="1:22" ht="18.75" x14ac:dyDescent="0.3">
      <c r="A1" s="24"/>
      <c r="B1" s="2" t="s">
        <v>34</v>
      </c>
      <c r="C1" s="19"/>
      <c r="D1" s="19"/>
      <c r="E1" s="19"/>
      <c r="F1" s="24"/>
      <c r="G1" s="24"/>
      <c r="H1" s="24"/>
      <c r="I1" s="24"/>
      <c r="J1" s="53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x14ac:dyDescent="0.25">
      <c r="A3" s="24"/>
      <c r="B3" s="25" t="s">
        <v>65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x14ac:dyDescent="0.25">
      <c r="B5" s="26" t="s">
        <v>12</v>
      </c>
      <c r="C5" s="26" t="s">
        <v>14</v>
      </c>
      <c r="D5" s="26" t="s">
        <v>13</v>
      </c>
      <c r="E5" s="26" t="s">
        <v>15</v>
      </c>
      <c r="G5" s="28" t="s">
        <v>22</v>
      </c>
    </row>
    <row r="6" spans="1:22" x14ac:dyDescent="0.25">
      <c r="B6" s="3" t="s">
        <v>0</v>
      </c>
      <c r="C6" s="3" t="s">
        <v>1</v>
      </c>
      <c r="D6" s="23">
        <v>91604.74</v>
      </c>
      <c r="E6" s="27">
        <f>VLOOKUP(D6,$B$16:$C$21,2,TRUE)</f>
        <v>3200</v>
      </c>
      <c r="G6" s="29" t="s">
        <v>23</v>
      </c>
    </row>
    <row r="7" spans="1:22" x14ac:dyDescent="0.25">
      <c r="B7" s="3" t="s">
        <v>2</v>
      </c>
      <c r="C7" s="3" t="s">
        <v>3</v>
      </c>
      <c r="D7" s="23">
        <v>64027.33</v>
      </c>
      <c r="E7" s="27">
        <f t="shared" ref="E7:E12" si="0">VLOOKUP(D7,$B$16:$C$21,2,TRUE)</f>
        <v>2100</v>
      </c>
      <c r="G7" s="29" t="s">
        <v>24</v>
      </c>
    </row>
    <row r="8" spans="1:22" x14ac:dyDescent="0.25">
      <c r="B8" s="3" t="s">
        <v>4</v>
      </c>
      <c r="C8" s="3" t="s">
        <v>5</v>
      </c>
      <c r="D8" s="23">
        <v>3945.55</v>
      </c>
      <c r="E8" s="27">
        <f t="shared" si="0"/>
        <v>0</v>
      </c>
      <c r="G8" s="29" t="s">
        <v>25</v>
      </c>
    </row>
    <row r="9" spans="1:22" x14ac:dyDescent="0.25">
      <c r="B9" s="3" t="s">
        <v>6</v>
      </c>
      <c r="C9" s="3" t="s">
        <v>7</v>
      </c>
      <c r="D9" s="23">
        <v>17351.59</v>
      </c>
      <c r="E9" s="27">
        <f t="shared" si="0"/>
        <v>0</v>
      </c>
      <c r="G9" s="29" t="s">
        <v>26</v>
      </c>
    </row>
    <row r="10" spans="1:22" x14ac:dyDescent="0.25">
      <c r="B10" s="3" t="s">
        <v>9</v>
      </c>
      <c r="C10" s="3" t="s">
        <v>8</v>
      </c>
      <c r="D10" s="23">
        <v>36690.79</v>
      </c>
      <c r="E10" s="27">
        <f t="shared" si="0"/>
        <v>200</v>
      </c>
      <c r="G10" s="29" t="s">
        <v>27</v>
      </c>
    </row>
    <row r="11" spans="1:22" x14ac:dyDescent="0.25">
      <c r="B11" s="3" t="s">
        <v>10</v>
      </c>
      <c r="C11" s="3" t="s">
        <v>58</v>
      </c>
      <c r="D11" s="23">
        <v>29987.69</v>
      </c>
      <c r="E11" s="27">
        <f t="shared" si="0"/>
        <v>200</v>
      </c>
      <c r="G11" s="29" t="s">
        <v>28</v>
      </c>
    </row>
    <row r="12" spans="1:22" x14ac:dyDescent="0.25">
      <c r="B12" s="3" t="s">
        <v>11</v>
      </c>
      <c r="C12" s="3" t="s">
        <v>59</v>
      </c>
      <c r="D12" s="23">
        <v>5835.04</v>
      </c>
      <c r="E12" s="27">
        <f t="shared" si="0"/>
        <v>0</v>
      </c>
      <c r="G12" s="29" t="s">
        <v>29</v>
      </c>
    </row>
    <row r="14" spans="1:22" ht="15.75" thickBot="1" x14ac:dyDescent="0.3">
      <c r="B14" s="20" t="s">
        <v>20</v>
      </c>
    </row>
    <row r="15" spans="1:22" x14ac:dyDescent="0.25">
      <c r="B15" s="38" t="s">
        <v>13</v>
      </c>
      <c r="C15" s="38" t="s">
        <v>15</v>
      </c>
      <c r="E15" s="30" t="s">
        <v>32</v>
      </c>
      <c r="F15" s="31"/>
      <c r="G15" s="31"/>
      <c r="H15" s="31"/>
      <c r="I15" s="32"/>
    </row>
    <row r="16" spans="1:22" x14ac:dyDescent="0.25">
      <c r="B16" s="23">
        <v>0</v>
      </c>
      <c r="C16" s="23">
        <v>0</v>
      </c>
      <c r="E16" s="33" t="s">
        <v>72</v>
      </c>
      <c r="F16" s="24"/>
      <c r="G16" s="24"/>
      <c r="H16" s="24"/>
      <c r="I16" s="34"/>
    </row>
    <row r="17" spans="2:9" x14ac:dyDescent="0.25">
      <c r="B17" s="23">
        <v>20000</v>
      </c>
      <c r="C17" s="23">
        <v>200</v>
      </c>
      <c r="D17" s="21"/>
      <c r="E17" s="33" t="s">
        <v>73</v>
      </c>
      <c r="F17" s="24"/>
      <c r="G17" s="24"/>
      <c r="H17" s="24"/>
      <c r="I17" s="34"/>
    </row>
    <row r="18" spans="2:9" x14ac:dyDescent="0.25">
      <c r="B18" s="23">
        <f>B17+20000</f>
        <v>40000</v>
      </c>
      <c r="C18" s="23">
        <v>1000</v>
      </c>
      <c r="D18" s="21"/>
      <c r="E18" s="33" t="s">
        <v>74</v>
      </c>
      <c r="F18" s="24"/>
      <c r="G18" s="24"/>
      <c r="H18" s="24"/>
      <c r="I18" s="34"/>
    </row>
    <row r="19" spans="2:9" ht="15.75" thickBot="1" x14ac:dyDescent="0.3">
      <c r="B19" s="23">
        <f t="shared" ref="B19:B21" si="1">B18+20000</f>
        <v>60000</v>
      </c>
      <c r="C19" s="23">
        <v>2100</v>
      </c>
      <c r="D19" s="22"/>
      <c r="E19" s="35" t="s">
        <v>75</v>
      </c>
      <c r="F19" s="36"/>
      <c r="G19" s="36"/>
      <c r="H19" s="36"/>
      <c r="I19" s="37"/>
    </row>
    <row r="20" spans="2:9" x14ac:dyDescent="0.25">
      <c r="B20" s="23">
        <f t="shared" si="1"/>
        <v>80000</v>
      </c>
      <c r="C20" s="23">
        <v>3200</v>
      </c>
      <c r="D20" s="22"/>
    </row>
    <row r="21" spans="2:9" x14ac:dyDescent="0.25">
      <c r="B21" s="23">
        <f t="shared" si="1"/>
        <v>100000</v>
      </c>
      <c r="C21" s="23">
        <v>4500</v>
      </c>
      <c r="D21" s="21"/>
    </row>
    <row r="24" spans="2:9" ht="15.75" thickBot="1" x14ac:dyDescent="0.3"/>
    <row r="25" spans="2:9" x14ac:dyDescent="0.25">
      <c r="B25" s="30" t="s">
        <v>30</v>
      </c>
      <c r="C25" s="31"/>
      <c r="D25" s="31"/>
      <c r="E25" s="31"/>
      <c r="F25" s="32"/>
    </row>
    <row r="26" spans="2:9" x14ac:dyDescent="0.25">
      <c r="B26" s="33" t="s">
        <v>76</v>
      </c>
      <c r="C26" s="24"/>
      <c r="D26" s="24"/>
      <c r="E26" s="24"/>
      <c r="F26" s="34"/>
    </row>
    <row r="27" spans="2:9" x14ac:dyDescent="0.25">
      <c r="B27" s="33" t="s">
        <v>77</v>
      </c>
      <c r="C27" s="24"/>
      <c r="D27" s="24"/>
      <c r="E27" s="24"/>
      <c r="F27" s="34"/>
    </row>
    <row r="28" spans="2:9" x14ac:dyDescent="0.25">
      <c r="B28" s="33" t="s">
        <v>78</v>
      </c>
      <c r="C28" s="24"/>
      <c r="D28" s="24"/>
      <c r="E28" s="24"/>
      <c r="F28" s="34"/>
    </row>
    <row r="29" spans="2:9" x14ac:dyDescent="0.25">
      <c r="B29" s="33" t="s">
        <v>31</v>
      </c>
      <c r="C29" s="24"/>
      <c r="D29" s="24"/>
      <c r="E29" s="24"/>
      <c r="F29" s="34"/>
    </row>
    <row r="30" spans="2:9" ht="15.75" thickBot="1" x14ac:dyDescent="0.3">
      <c r="B30" s="35" t="s">
        <v>33</v>
      </c>
      <c r="C30" s="36"/>
      <c r="D30" s="36"/>
      <c r="E30" s="36"/>
      <c r="F30" s="3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1EE7-C5A6-4753-BA55-E20737CAF08D}">
  <sheetPr>
    <tabColor rgb="FFDCD0C0"/>
  </sheetPr>
  <dimension ref="A1:I65"/>
  <sheetViews>
    <sheetView workbookViewId="0"/>
  </sheetViews>
  <sheetFormatPr baseColWidth="10" defaultColWidth="11.42578125" defaultRowHeight="15" x14ac:dyDescent="0.25"/>
  <cols>
    <col min="1" max="1" width="15.28515625" customWidth="1"/>
    <col min="2" max="2" width="16.7109375" customWidth="1"/>
    <col min="3" max="3" width="15.28515625" customWidth="1"/>
    <col min="4" max="4" width="22.85546875" customWidth="1"/>
  </cols>
  <sheetData>
    <row r="1" spans="1:9" ht="18.75" x14ac:dyDescent="0.3">
      <c r="A1" s="18" t="s">
        <v>35</v>
      </c>
      <c r="B1" s="39"/>
      <c r="C1" s="39"/>
      <c r="D1" s="39"/>
      <c r="E1" s="41"/>
      <c r="F1" s="41"/>
      <c r="I1" s="48"/>
    </row>
    <row r="2" spans="1:9" x14ac:dyDescent="0.25">
      <c r="A2" s="24"/>
      <c r="B2" s="24"/>
      <c r="C2" s="24"/>
      <c r="D2" s="24"/>
      <c r="E2" s="41"/>
      <c r="F2" s="41"/>
    </row>
    <row r="3" spans="1:9" x14ac:dyDescent="0.25">
      <c r="A3" s="44" t="s">
        <v>40</v>
      </c>
      <c r="B3" s="45"/>
      <c r="C3" s="45"/>
      <c r="D3" s="45"/>
    </row>
    <row r="4" spans="1:9" x14ac:dyDescent="0.25">
      <c r="A4" s="46" t="s">
        <v>41</v>
      </c>
      <c r="B4" s="45"/>
      <c r="C4" s="45"/>
      <c r="D4" s="45"/>
    </row>
    <row r="5" spans="1:9" x14ac:dyDescent="0.25">
      <c r="A5" s="46" t="s">
        <v>38</v>
      </c>
      <c r="B5" s="45"/>
      <c r="C5" s="45"/>
      <c r="D5" s="45"/>
    </row>
    <row r="6" spans="1:9" x14ac:dyDescent="0.25">
      <c r="A6" s="46" t="s">
        <v>42</v>
      </c>
      <c r="B6" s="45"/>
      <c r="C6" s="45"/>
      <c r="D6" s="45"/>
    </row>
    <row r="8" spans="1:9" x14ac:dyDescent="0.25">
      <c r="A8" s="4" t="s">
        <v>36</v>
      </c>
      <c r="B8" s="42" t="s">
        <v>4</v>
      </c>
    </row>
    <row r="9" spans="1:9" x14ac:dyDescent="0.25">
      <c r="A9" s="4" t="s">
        <v>37</v>
      </c>
      <c r="B9" s="49"/>
    </row>
    <row r="11" spans="1:9" ht="15.75" thickBot="1" x14ac:dyDescent="0.3">
      <c r="A11" s="40" t="s">
        <v>12</v>
      </c>
      <c r="B11" s="40" t="s">
        <v>14</v>
      </c>
      <c r="C11" s="40" t="s">
        <v>13</v>
      </c>
    </row>
    <row r="12" spans="1:9" x14ac:dyDescent="0.25">
      <c r="A12" t="s">
        <v>0</v>
      </c>
      <c r="B12" t="s">
        <v>1</v>
      </c>
      <c r="C12" s="23">
        <v>91604.74</v>
      </c>
    </row>
    <row r="13" spans="1:9" x14ac:dyDescent="0.25">
      <c r="A13" t="s">
        <v>2</v>
      </c>
      <c r="B13" t="s">
        <v>3</v>
      </c>
      <c r="C13" s="23">
        <v>64027.33</v>
      </c>
    </row>
    <row r="14" spans="1:9" x14ac:dyDescent="0.25">
      <c r="A14" t="s">
        <v>4</v>
      </c>
      <c r="B14" t="s">
        <v>5</v>
      </c>
      <c r="C14" s="23">
        <v>3945.55</v>
      </c>
    </row>
    <row r="15" spans="1:9" x14ac:dyDescent="0.25">
      <c r="A15" t="s">
        <v>6</v>
      </c>
      <c r="B15" t="s">
        <v>7</v>
      </c>
      <c r="C15" s="23">
        <v>17351.59</v>
      </c>
    </row>
    <row r="16" spans="1:9" x14ac:dyDescent="0.25">
      <c r="A16" t="s">
        <v>9</v>
      </c>
      <c r="B16" t="s">
        <v>8</v>
      </c>
      <c r="C16" s="23">
        <v>36690.79</v>
      </c>
    </row>
    <row r="17" spans="1:4" x14ac:dyDescent="0.25">
      <c r="A17" t="s">
        <v>10</v>
      </c>
      <c r="B17" t="s">
        <v>69</v>
      </c>
      <c r="C17" s="23">
        <v>29987.69</v>
      </c>
    </row>
    <row r="18" spans="1:4" x14ac:dyDescent="0.25">
      <c r="A18" t="s">
        <v>11</v>
      </c>
      <c r="B18" t="s">
        <v>59</v>
      </c>
      <c r="C18" s="23">
        <v>5835.04</v>
      </c>
    </row>
    <row r="22" spans="1:4" ht="18.75" x14ac:dyDescent="0.3">
      <c r="A22" s="18" t="s">
        <v>39</v>
      </c>
      <c r="B22" s="39"/>
      <c r="C22" s="39"/>
      <c r="D22" s="39"/>
    </row>
    <row r="23" spans="1:4" x14ac:dyDescent="0.25">
      <c r="A23" s="24"/>
      <c r="B23" s="24"/>
      <c r="C23" s="24"/>
      <c r="D23" s="24"/>
    </row>
    <row r="24" spans="1:4" x14ac:dyDescent="0.25">
      <c r="A24" s="43" t="s">
        <v>43</v>
      </c>
      <c r="B24" s="24"/>
      <c r="C24" s="24"/>
      <c r="D24" s="24"/>
    </row>
    <row r="25" spans="1:4" x14ac:dyDescent="0.25">
      <c r="A25" s="25" t="s">
        <v>57</v>
      </c>
      <c r="B25" s="24"/>
      <c r="C25" s="24"/>
      <c r="D25" s="24"/>
    </row>
    <row r="26" spans="1:4" x14ac:dyDescent="0.25">
      <c r="A26" s="25" t="s">
        <v>46</v>
      </c>
      <c r="B26" s="24"/>
      <c r="C26" s="24"/>
      <c r="D26" s="24"/>
    </row>
    <row r="27" spans="1:4" x14ac:dyDescent="0.25">
      <c r="A27" s="25" t="s">
        <v>44</v>
      </c>
      <c r="B27" s="24"/>
      <c r="C27" s="24"/>
      <c r="D27" s="24"/>
    </row>
    <row r="28" spans="1:4" x14ac:dyDescent="0.25">
      <c r="A28" s="25" t="s">
        <v>47</v>
      </c>
      <c r="B28" s="24"/>
      <c r="C28" s="24"/>
      <c r="D28" s="24"/>
    </row>
    <row r="29" spans="1:4" x14ac:dyDescent="0.25">
      <c r="A29" s="25" t="s">
        <v>66</v>
      </c>
      <c r="B29" s="24"/>
      <c r="C29" s="24"/>
      <c r="D29" s="24"/>
    </row>
    <row r="31" spans="1:4" x14ac:dyDescent="0.25">
      <c r="A31" s="4" t="s">
        <v>36</v>
      </c>
      <c r="B31" s="42" t="s">
        <v>4</v>
      </c>
    </row>
    <row r="32" spans="1:4" x14ac:dyDescent="0.25">
      <c r="A32" s="4" t="s">
        <v>37</v>
      </c>
      <c r="B32" s="50"/>
    </row>
    <row r="34" spans="1:4" ht="15.75" thickBot="1" x14ac:dyDescent="0.3">
      <c r="A34" s="40" t="s">
        <v>12</v>
      </c>
      <c r="B34" s="40" t="s">
        <v>14</v>
      </c>
      <c r="C34" s="40" t="s">
        <v>13</v>
      </c>
    </row>
    <row r="35" spans="1:4" x14ac:dyDescent="0.25">
      <c r="A35" t="s">
        <v>0</v>
      </c>
      <c r="B35" t="s">
        <v>1</v>
      </c>
      <c r="C35" s="23">
        <v>91604.74</v>
      </c>
    </row>
    <row r="36" spans="1:4" x14ac:dyDescent="0.25">
      <c r="A36" t="s">
        <v>2</v>
      </c>
      <c r="B36" t="s">
        <v>3</v>
      </c>
      <c r="C36" s="23">
        <v>64027.33</v>
      </c>
    </row>
    <row r="37" spans="1:4" x14ac:dyDescent="0.25">
      <c r="A37" t="s">
        <v>4</v>
      </c>
      <c r="B37" t="s">
        <v>5</v>
      </c>
      <c r="C37" s="23">
        <v>3945.55</v>
      </c>
    </row>
    <row r="38" spans="1:4" x14ac:dyDescent="0.25">
      <c r="A38" t="s">
        <v>6</v>
      </c>
      <c r="B38" t="s">
        <v>7</v>
      </c>
      <c r="C38" s="23">
        <v>17351.59</v>
      </c>
    </row>
    <row r="39" spans="1:4" x14ac:dyDescent="0.25">
      <c r="A39" t="s">
        <v>9</v>
      </c>
      <c r="B39" t="s">
        <v>8</v>
      </c>
      <c r="C39" s="23">
        <v>36690.79</v>
      </c>
    </row>
    <row r="40" spans="1:4" x14ac:dyDescent="0.25">
      <c r="A40" t="s">
        <v>10</v>
      </c>
      <c r="B40" t="s">
        <v>69</v>
      </c>
      <c r="C40" s="23">
        <v>29987.69</v>
      </c>
    </row>
    <row r="41" spans="1:4" x14ac:dyDescent="0.25">
      <c r="A41" t="s">
        <v>11</v>
      </c>
      <c r="B41" t="s">
        <v>59</v>
      </c>
      <c r="C41" s="23">
        <v>5835.04</v>
      </c>
    </row>
    <row r="44" spans="1:4" ht="18.75" x14ac:dyDescent="0.3">
      <c r="A44" s="18" t="s">
        <v>48</v>
      </c>
      <c r="B44" s="39"/>
      <c r="C44" s="39"/>
      <c r="D44" s="39"/>
    </row>
    <row r="45" spans="1:4" x14ac:dyDescent="0.25">
      <c r="A45" s="24"/>
      <c r="B45" s="24"/>
      <c r="C45" s="24"/>
      <c r="D45" s="24"/>
    </row>
    <row r="46" spans="1:4" x14ac:dyDescent="0.25">
      <c r="A46" s="25" t="s">
        <v>53</v>
      </c>
      <c r="B46" s="24"/>
      <c r="C46" s="24"/>
      <c r="D46" s="24"/>
    </row>
    <row r="47" spans="1:4" x14ac:dyDescent="0.25">
      <c r="A47" s="25" t="s">
        <v>54</v>
      </c>
      <c r="B47" s="24"/>
      <c r="C47" s="24"/>
      <c r="D47" s="24"/>
    </row>
    <row r="48" spans="1:4" x14ac:dyDescent="0.25">
      <c r="A48" s="25" t="s">
        <v>55</v>
      </c>
      <c r="B48" s="24"/>
      <c r="C48" s="24"/>
      <c r="D48" s="24"/>
    </row>
    <row r="49" spans="1:4" x14ac:dyDescent="0.25">
      <c r="A49" s="25" t="s">
        <v>56</v>
      </c>
      <c r="B49" s="24"/>
      <c r="C49" s="24"/>
      <c r="D49" s="24"/>
    </row>
    <row r="51" spans="1:4" x14ac:dyDescent="0.25">
      <c r="A51" s="26" t="s">
        <v>14</v>
      </c>
      <c r="B51" s="26" t="s">
        <v>13</v>
      </c>
      <c r="C51" s="26" t="s">
        <v>15</v>
      </c>
      <c r="D51" s="26" t="s">
        <v>49</v>
      </c>
    </row>
    <row r="52" spans="1:4" x14ac:dyDescent="0.25">
      <c r="A52" s="3" t="s">
        <v>1</v>
      </c>
      <c r="B52" s="23">
        <v>91604.74</v>
      </c>
      <c r="C52" s="23">
        <v>3200</v>
      </c>
      <c r="D52" s="51"/>
    </row>
    <row r="53" spans="1:4" x14ac:dyDescent="0.25">
      <c r="A53" s="3" t="s">
        <v>3</v>
      </c>
      <c r="B53" s="23">
        <v>64027.33</v>
      </c>
      <c r="C53" s="23">
        <v>2100</v>
      </c>
      <c r="D53" s="51"/>
    </row>
    <row r="54" spans="1:4" x14ac:dyDescent="0.25">
      <c r="A54" s="3" t="s">
        <v>5</v>
      </c>
      <c r="B54" s="23">
        <v>3945.55</v>
      </c>
      <c r="C54" s="23">
        <v>0</v>
      </c>
      <c r="D54" s="51"/>
    </row>
    <row r="55" spans="1:4" x14ac:dyDescent="0.25">
      <c r="A55" s="3" t="s">
        <v>7</v>
      </c>
      <c r="B55" s="23">
        <v>17351.59</v>
      </c>
      <c r="C55" s="23">
        <v>0</v>
      </c>
      <c r="D55" s="51"/>
    </row>
    <row r="56" spans="1:4" x14ac:dyDescent="0.25">
      <c r="A56" s="3" t="s">
        <v>8</v>
      </c>
      <c r="B56" s="23">
        <v>36690.79</v>
      </c>
      <c r="C56" s="23">
        <v>200</v>
      </c>
      <c r="D56" s="51"/>
    </row>
    <row r="57" spans="1:4" x14ac:dyDescent="0.25">
      <c r="A57" s="3" t="s">
        <v>69</v>
      </c>
      <c r="B57" s="23">
        <v>29987.69</v>
      </c>
      <c r="C57" s="23">
        <v>200</v>
      </c>
      <c r="D57" s="51"/>
    </row>
    <row r="58" spans="1:4" x14ac:dyDescent="0.25">
      <c r="A58" s="3" t="s">
        <v>59</v>
      </c>
      <c r="B58" s="23">
        <v>5835.04</v>
      </c>
      <c r="C58" s="23">
        <v>0</v>
      </c>
      <c r="D58" s="51"/>
    </row>
    <row r="61" spans="1:4" ht="15.75" thickBot="1" x14ac:dyDescent="0.3">
      <c r="A61" s="47" t="s">
        <v>21</v>
      </c>
      <c r="B61" s="40" t="s">
        <v>49</v>
      </c>
    </row>
    <row r="62" spans="1:4" x14ac:dyDescent="0.25">
      <c r="A62" s="23">
        <v>0</v>
      </c>
      <c r="B62" s="3"/>
    </row>
    <row r="63" spans="1:4" x14ac:dyDescent="0.25">
      <c r="A63" s="23">
        <v>1000</v>
      </c>
      <c r="B63" s="3" t="s">
        <v>50</v>
      </c>
    </row>
    <row r="64" spans="1:4" x14ac:dyDescent="0.25">
      <c r="A64" s="23">
        <v>2000</v>
      </c>
      <c r="B64" s="3" t="s">
        <v>51</v>
      </c>
    </row>
    <row r="65" spans="1:2" x14ac:dyDescent="0.25">
      <c r="A65" s="23">
        <v>3000</v>
      </c>
      <c r="B65" s="3" t="s">
        <v>52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2C06-1B1E-4A35-9DFC-938B0298B657}">
  <sheetPr>
    <tabColor rgb="FFDCD0C0"/>
  </sheetPr>
  <dimension ref="A1:AU67"/>
  <sheetViews>
    <sheetView workbookViewId="0">
      <selection activeCell="O30" sqref="O30"/>
    </sheetView>
  </sheetViews>
  <sheetFormatPr baseColWidth="10" defaultColWidth="11.42578125" defaultRowHeight="15" x14ac:dyDescent="0.25"/>
  <cols>
    <col min="1" max="1" width="15.28515625" customWidth="1"/>
    <col min="2" max="2" width="16.7109375" customWidth="1"/>
    <col min="3" max="3" width="15.28515625" customWidth="1"/>
    <col min="4" max="4" width="22.85546875" customWidth="1"/>
    <col min="6" max="6" width="1.28515625" style="62" customWidth="1"/>
    <col min="7" max="7" width="1.28515625" style="24" customWidth="1"/>
    <col min="8" max="8" width="11.42578125" style="24"/>
    <col min="9" max="9" width="15.85546875" style="24" customWidth="1"/>
    <col min="10" max="12" width="11.42578125" style="24"/>
    <col min="13" max="13" width="13.5703125" style="24" customWidth="1"/>
    <col min="14" max="47" width="11.42578125" style="24"/>
  </cols>
  <sheetData>
    <row r="1" spans="1:13" ht="18.75" x14ac:dyDescent="0.3">
      <c r="A1" s="18" t="s">
        <v>35</v>
      </c>
      <c r="B1" s="39"/>
      <c r="C1" s="39"/>
      <c r="D1" s="39"/>
      <c r="E1" s="41"/>
      <c r="F1" s="79"/>
      <c r="G1" s="45"/>
      <c r="H1" s="24" t="s">
        <v>81</v>
      </c>
      <c r="K1" s="53"/>
    </row>
    <row r="2" spans="1:13" ht="15.75" x14ac:dyDescent="0.25">
      <c r="A2" s="24"/>
      <c r="B2" s="24"/>
      <c r="C2" s="24"/>
      <c r="D2" s="24"/>
      <c r="E2" s="41"/>
      <c r="F2" s="79"/>
      <c r="G2" s="45"/>
      <c r="H2" s="76" t="s">
        <v>87</v>
      </c>
    </row>
    <row r="3" spans="1:13" ht="18.75" x14ac:dyDescent="0.3">
      <c r="A3" s="44" t="s">
        <v>40</v>
      </c>
      <c r="B3" s="45"/>
      <c r="C3" s="45"/>
      <c r="D3" s="45"/>
      <c r="H3" s="24" t="s">
        <v>79</v>
      </c>
      <c r="J3" s="77" t="s">
        <v>80</v>
      </c>
      <c r="M3" s="24" t="s">
        <v>88</v>
      </c>
    </row>
    <row r="4" spans="1:13" x14ac:dyDescent="0.25">
      <c r="A4" s="46" t="s">
        <v>41</v>
      </c>
      <c r="B4" s="45"/>
      <c r="C4" s="45"/>
      <c r="D4" s="45"/>
      <c r="M4" s="24" t="s">
        <v>89</v>
      </c>
    </row>
    <row r="5" spans="1:13" x14ac:dyDescent="0.25">
      <c r="A5" s="46" t="s">
        <v>38</v>
      </c>
      <c r="B5" s="45"/>
      <c r="C5" s="45"/>
      <c r="D5" s="45"/>
    </row>
    <row r="6" spans="1:13" ht="15.75" x14ac:dyDescent="0.25">
      <c r="A6" s="46" t="s">
        <v>42</v>
      </c>
      <c r="B6" s="45"/>
      <c r="C6" s="45"/>
      <c r="D6" s="45"/>
      <c r="M6" s="78" t="s">
        <v>90</v>
      </c>
    </row>
    <row r="8" spans="1:13" x14ac:dyDescent="0.25">
      <c r="A8" s="4" t="s">
        <v>36</v>
      </c>
      <c r="B8" s="42" t="s">
        <v>4</v>
      </c>
    </row>
    <row r="9" spans="1:13" x14ac:dyDescent="0.25">
      <c r="A9" s="4" t="s">
        <v>37</v>
      </c>
      <c r="B9" s="49" t="str">
        <f>VLOOKUP(B8,A12:C18,2,FALSE)</f>
        <v>Warschau</v>
      </c>
    </row>
    <row r="11" spans="1:13" ht="15.75" thickBot="1" x14ac:dyDescent="0.3">
      <c r="A11" s="40" t="s">
        <v>12</v>
      </c>
      <c r="B11" s="40" t="s">
        <v>14</v>
      </c>
      <c r="C11" s="40" t="s">
        <v>13</v>
      </c>
    </row>
    <row r="12" spans="1:13" x14ac:dyDescent="0.25">
      <c r="A12" t="s">
        <v>0</v>
      </c>
      <c r="B12" t="s">
        <v>1</v>
      </c>
      <c r="C12" s="23">
        <v>91604.74</v>
      </c>
    </row>
    <row r="13" spans="1:13" x14ac:dyDescent="0.25">
      <c r="A13" t="s">
        <v>2</v>
      </c>
      <c r="B13" t="s">
        <v>3</v>
      </c>
      <c r="C13" s="23">
        <v>64027.33</v>
      </c>
    </row>
    <row r="14" spans="1:13" x14ac:dyDescent="0.25">
      <c r="A14" t="s">
        <v>4</v>
      </c>
      <c r="B14" t="s">
        <v>5</v>
      </c>
      <c r="C14" s="23">
        <v>3945.55</v>
      </c>
    </row>
    <row r="15" spans="1:13" x14ac:dyDescent="0.25">
      <c r="A15" t="s">
        <v>6</v>
      </c>
      <c r="B15" t="s">
        <v>7</v>
      </c>
      <c r="C15" s="23">
        <v>17351.59</v>
      </c>
    </row>
    <row r="16" spans="1:13" x14ac:dyDescent="0.25">
      <c r="A16" t="s">
        <v>9</v>
      </c>
      <c r="B16" t="s">
        <v>8</v>
      </c>
      <c r="C16" s="23">
        <v>36690.79</v>
      </c>
    </row>
    <row r="17" spans="1:4" x14ac:dyDescent="0.25">
      <c r="A17" t="s">
        <v>10</v>
      </c>
      <c r="B17" t="s">
        <v>69</v>
      </c>
      <c r="C17" s="23">
        <v>29987.69</v>
      </c>
    </row>
    <row r="18" spans="1:4" x14ac:dyDescent="0.25">
      <c r="A18" t="s">
        <v>11</v>
      </c>
      <c r="B18" t="s">
        <v>59</v>
      </c>
      <c r="C18" s="23">
        <v>5835.04</v>
      </c>
    </row>
    <row r="22" spans="1:4" ht="18.75" x14ac:dyDescent="0.3">
      <c r="A22" s="18" t="s">
        <v>39</v>
      </c>
      <c r="B22" s="39"/>
      <c r="C22" s="39"/>
      <c r="D22" s="39"/>
    </row>
    <row r="23" spans="1:4" x14ac:dyDescent="0.25">
      <c r="A23" s="24"/>
      <c r="B23" s="24"/>
      <c r="C23" s="24"/>
      <c r="D23" s="24"/>
    </row>
    <row r="24" spans="1:4" x14ac:dyDescent="0.25">
      <c r="A24" s="43" t="s">
        <v>43</v>
      </c>
      <c r="B24" s="24"/>
      <c r="C24" s="24"/>
      <c r="D24" s="24"/>
    </row>
    <row r="25" spans="1:4" x14ac:dyDescent="0.25">
      <c r="A25" s="25" t="s">
        <v>57</v>
      </c>
      <c r="B25" s="24"/>
      <c r="C25" s="24"/>
      <c r="D25" s="24"/>
    </row>
    <row r="26" spans="1:4" x14ac:dyDescent="0.25">
      <c r="A26" s="25" t="s">
        <v>46</v>
      </c>
      <c r="B26" s="24"/>
      <c r="C26" s="24"/>
      <c r="D26" s="24"/>
    </row>
    <row r="27" spans="1:4" x14ac:dyDescent="0.25">
      <c r="A27" s="25" t="s">
        <v>44</v>
      </c>
      <c r="B27" s="24"/>
      <c r="C27" s="24"/>
      <c r="D27" s="24"/>
    </row>
    <row r="28" spans="1:4" x14ac:dyDescent="0.25">
      <c r="A28" s="25" t="s">
        <v>47</v>
      </c>
      <c r="B28" s="24"/>
      <c r="C28" s="24"/>
      <c r="D28" s="24"/>
    </row>
    <row r="29" spans="1:4" x14ac:dyDescent="0.25">
      <c r="A29" s="25" t="s">
        <v>45</v>
      </c>
      <c r="B29" s="24"/>
      <c r="C29" s="24"/>
      <c r="D29" s="24"/>
    </row>
    <row r="31" spans="1:4" x14ac:dyDescent="0.25">
      <c r="A31" s="4" t="s">
        <v>36</v>
      </c>
      <c r="B31" s="42" t="s">
        <v>4</v>
      </c>
    </row>
    <row r="32" spans="1:4" x14ac:dyDescent="0.25">
      <c r="A32" s="4" t="s">
        <v>37</v>
      </c>
      <c r="B32" s="50">
        <f>VLOOKUP(B31,A35:C41,3,FALSE)</f>
        <v>3945.55</v>
      </c>
    </row>
    <row r="34" spans="1:4" ht="15.75" thickBot="1" x14ac:dyDescent="0.3">
      <c r="A34" s="40" t="s">
        <v>12</v>
      </c>
      <c r="B34" s="40" t="s">
        <v>14</v>
      </c>
      <c r="C34" s="40" t="s">
        <v>13</v>
      </c>
    </row>
    <row r="35" spans="1:4" x14ac:dyDescent="0.25">
      <c r="A35" t="s">
        <v>0</v>
      </c>
      <c r="B35" t="s">
        <v>1</v>
      </c>
      <c r="C35" s="23">
        <v>91604.74</v>
      </c>
    </row>
    <row r="36" spans="1:4" x14ac:dyDescent="0.25">
      <c r="A36" t="s">
        <v>2</v>
      </c>
      <c r="B36" t="s">
        <v>3</v>
      </c>
      <c r="C36" s="23">
        <v>64027.33</v>
      </c>
    </row>
    <row r="37" spans="1:4" x14ac:dyDescent="0.25">
      <c r="A37" t="s">
        <v>4</v>
      </c>
      <c r="B37" t="s">
        <v>5</v>
      </c>
      <c r="C37" s="23">
        <v>3945.55</v>
      </c>
    </row>
    <row r="38" spans="1:4" x14ac:dyDescent="0.25">
      <c r="A38" t="s">
        <v>6</v>
      </c>
      <c r="B38" t="s">
        <v>7</v>
      </c>
      <c r="C38" s="23">
        <v>17351.59</v>
      </c>
    </row>
    <row r="39" spans="1:4" x14ac:dyDescent="0.25">
      <c r="A39" t="s">
        <v>9</v>
      </c>
      <c r="B39" t="s">
        <v>8</v>
      </c>
      <c r="C39" s="23">
        <v>36690.79</v>
      </c>
    </row>
    <row r="40" spans="1:4" x14ac:dyDescent="0.25">
      <c r="A40" t="s">
        <v>10</v>
      </c>
      <c r="B40" t="s">
        <v>69</v>
      </c>
      <c r="C40" s="23">
        <v>29987.69</v>
      </c>
    </row>
    <row r="41" spans="1:4" x14ac:dyDescent="0.25">
      <c r="A41" t="s">
        <v>11</v>
      </c>
      <c r="B41" t="s">
        <v>59</v>
      </c>
      <c r="C41" s="23">
        <v>5835.04</v>
      </c>
    </row>
    <row r="44" spans="1:4" ht="18.75" x14ac:dyDescent="0.3">
      <c r="A44" s="18" t="s">
        <v>48</v>
      </c>
      <c r="B44" s="39"/>
      <c r="C44" s="39"/>
      <c r="D44" s="39"/>
    </row>
    <row r="45" spans="1:4" x14ac:dyDescent="0.25">
      <c r="A45" s="24"/>
      <c r="B45" s="24"/>
      <c r="C45" s="24"/>
      <c r="D45" s="24"/>
    </row>
    <row r="46" spans="1:4" x14ac:dyDescent="0.25">
      <c r="A46" s="25" t="s">
        <v>53</v>
      </c>
      <c r="B46" s="24"/>
      <c r="C46" s="24"/>
      <c r="D46" s="24"/>
    </row>
    <row r="47" spans="1:4" x14ac:dyDescent="0.25">
      <c r="A47" s="25" t="s">
        <v>54</v>
      </c>
      <c r="B47" s="24"/>
      <c r="C47" s="24"/>
      <c r="D47" s="24"/>
    </row>
    <row r="48" spans="1:4" x14ac:dyDescent="0.25">
      <c r="A48" s="25" t="s">
        <v>55</v>
      </c>
      <c r="B48" s="24"/>
      <c r="C48" s="24"/>
      <c r="D48" s="24"/>
    </row>
    <row r="49" spans="1:13" x14ac:dyDescent="0.25">
      <c r="A49" s="25" t="s">
        <v>56</v>
      </c>
      <c r="B49" s="24"/>
      <c r="C49" s="24"/>
      <c r="D49" s="24"/>
    </row>
    <row r="51" spans="1:13" x14ac:dyDescent="0.25">
      <c r="A51" s="26" t="s">
        <v>14</v>
      </c>
      <c r="B51" s="26" t="s">
        <v>13</v>
      </c>
      <c r="C51" s="26" t="s">
        <v>15</v>
      </c>
      <c r="D51" s="26" t="s">
        <v>49</v>
      </c>
    </row>
    <row r="52" spans="1:13" x14ac:dyDescent="0.25">
      <c r="A52" s="3" t="s">
        <v>1</v>
      </c>
      <c r="B52" s="23">
        <v>91604.74</v>
      </c>
      <c r="C52" s="23">
        <v>3200</v>
      </c>
      <c r="D52" s="51" t="str">
        <f>VLOOKUP(C52,$A$62:$B$65,2,TRUE)</f>
        <v>Best Seller</v>
      </c>
    </row>
    <row r="53" spans="1:13" x14ac:dyDescent="0.25">
      <c r="A53" s="3" t="s">
        <v>3</v>
      </c>
      <c r="B53" s="23">
        <v>64027.33</v>
      </c>
      <c r="C53" s="23">
        <v>2100</v>
      </c>
      <c r="D53" s="51" t="str">
        <f t="shared" ref="D53:D58" si="0">VLOOKUP(C53,$A$62:$B$65,2,TRUE)</f>
        <v>Tip Top</v>
      </c>
    </row>
    <row r="54" spans="1:13" x14ac:dyDescent="0.25">
      <c r="A54" s="3" t="s">
        <v>5</v>
      </c>
      <c r="B54" s="23">
        <v>3945.55</v>
      </c>
      <c r="C54" s="23">
        <v>0</v>
      </c>
      <c r="D54" s="51" t="str">
        <f t="shared" si="0"/>
        <v>Starter</v>
      </c>
    </row>
    <row r="55" spans="1:13" x14ac:dyDescent="0.25">
      <c r="A55" s="3" t="s">
        <v>7</v>
      </c>
      <c r="B55" s="23">
        <v>17351.59</v>
      </c>
      <c r="C55" s="23">
        <v>0</v>
      </c>
      <c r="D55" s="51" t="str">
        <f t="shared" si="0"/>
        <v>Starter</v>
      </c>
    </row>
    <row r="56" spans="1:13" x14ac:dyDescent="0.25">
      <c r="A56" s="3" t="s">
        <v>8</v>
      </c>
      <c r="B56" s="23">
        <v>36690.79</v>
      </c>
      <c r="C56" s="23">
        <v>200</v>
      </c>
      <c r="D56" s="51" t="str">
        <f t="shared" si="0"/>
        <v>Starter</v>
      </c>
    </row>
    <row r="57" spans="1:13" x14ac:dyDescent="0.25">
      <c r="A57" s="3" t="s">
        <v>69</v>
      </c>
      <c r="B57" s="23">
        <v>29987.69</v>
      </c>
      <c r="C57" s="23">
        <v>200</v>
      </c>
      <c r="D57" s="51" t="str">
        <f t="shared" si="0"/>
        <v>Starter</v>
      </c>
    </row>
    <row r="58" spans="1:13" x14ac:dyDescent="0.25">
      <c r="A58" s="3" t="s">
        <v>59</v>
      </c>
      <c r="B58" s="23">
        <v>5835.04</v>
      </c>
      <c r="C58" s="23">
        <v>0</v>
      </c>
      <c r="D58" s="51" t="str">
        <f t="shared" si="0"/>
        <v>Starter</v>
      </c>
    </row>
    <row r="61" spans="1:13" ht="15.75" thickBot="1" x14ac:dyDescent="0.3">
      <c r="A61" s="47" t="s">
        <v>21</v>
      </c>
      <c r="B61" s="40" t="s">
        <v>49</v>
      </c>
    </row>
    <row r="62" spans="1:13" x14ac:dyDescent="0.25">
      <c r="A62" s="23">
        <v>0</v>
      </c>
      <c r="B62" s="51" t="s">
        <v>60</v>
      </c>
      <c r="D62" s="52" t="s">
        <v>30</v>
      </c>
      <c r="E62" s="31"/>
      <c r="F62" s="80"/>
      <c r="G62" s="31"/>
      <c r="H62" s="31"/>
      <c r="I62" s="31"/>
      <c r="J62" s="31"/>
      <c r="K62" s="31"/>
      <c r="L62" s="31"/>
      <c r="M62" s="32"/>
    </row>
    <row r="63" spans="1:13" x14ac:dyDescent="0.25">
      <c r="A63" s="23">
        <v>1000</v>
      </c>
      <c r="B63" s="3" t="s">
        <v>50</v>
      </c>
      <c r="D63" s="33" t="s">
        <v>61</v>
      </c>
      <c r="E63" s="24"/>
      <c r="M63" s="34"/>
    </row>
    <row r="64" spans="1:13" x14ac:dyDescent="0.25">
      <c r="A64" s="23">
        <v>2000</v>
      </c>
      <c r="B64" s="3" t="s">
        <v>51</v>
      </c>
      <c r="D64" s="33" t="s">
        <v>67</v>
      </c>
      <c r="E64" s="24"/>
      <c r="M64" s="34"/>
    </row>
    <row r="65" spans="1:13" x14ac:dyDescent="0.25">
      <c r="A65" s="23">
        <v>3000</v>
      </c>
      <c r="B65" s="3" t="s">
        <v>52</v>
      </c>
      <c r="D65" s="33" t="s">
        <v>62</v>
      </c>
      <c r="E65" s="24"/>
      <c r="M65" s="34"/>
    </row>
    <row r="66" spans="1:13" x14ac:dyDescent="0.25">
      <c r="D66" s="33" t="s">
        <v>63</v>
      </c>
      <c r="E66" s="24"/>
      <c r="M66" s="34"/>
    </row>
    <row r="67" spans="1:13" ht="15.75" thickBot="1" x14ac:dyDescent="0.3">
      <c r="D67" s="35" t="s">
        <v>68</v>
      </c>
      <c r="E67" s="36"/>
      <c r="F67" s="81"/>
      <c r="G67" s="36"/>
      <c r="H67" s="36"/>
      <c r="I67" s="36"/>
      <c r="J67" s="36"/>
      <c r="K67" s="36"/>
      <c r="L67" s="36"/>
      <c r="M67" s="37"/>
    </row>
  </sheetData>
  <hyperlinks>
    <hyperlink ref="J3" r:id="rId1" tooltip="*** Zum Excel Workshop ***" xr:uid="{048C17E5-BC6B-4393-A520-D842844F8C45}"/>
    <hyperlink ref="M6" r:id="rId2" tooltip="Ab zu YouTube" xr:uid="{7F6DA49E-839D-48BE-8D2D-A7452DFDC4F9}"/>
  </hyperlinks>
  <pageMargins left="0.7" right="0.7" top="0.78740157499999996" bottom="0.78740157499999996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START</vt:lpstr>
      <vt:lpstr>Genaue Übereinstimmung</vt:lpstr>
      <vt:lpstr>Ungefähre Übereinstimmung</vt:lpstr>
      <vt:lpstr>Übungen</vt:lpstr>
      <vt:lpstr>Lösungen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Excel</dc:creator>
  <cp:lastModifiedBy>Georg Lasar</cp:lastModifiedBy>
  <dcterms:created xsi:type="dcterms:W3CDTF">2018-12-17T07:57:37Z</dcterms:created>
  <dcterms:modified xsi:type="dcterms:W3CDTF">2024-07-26T19:45:36Z</dcterms:modified>
</cp:coreProperties>
</file>