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filterPrivacy="1"/>
  <xr:revisionPtr revIDLastSave="0" documentId="13_ncr:1_{1D8ABFB3-4427-458F-8E6C-7B67201DD2C9}" xr6:coauthVersionLast="47" xr6:coauthVersionMax="47" xr10:uidLastSave="{00000000-0000-0000-0000-000000000000}"/>
  <bookViews>
    <workbookView xWindow="14303" yWindow="-98" windowWidth="28995" windowHeight="16395" xr2:uid="{00000000-000D-0000-FFFF-FFFF00000000}"/>
  </bookViews>
  <sheets>
    <sheet name="START" sheetId="3" r:id="rId1"/>
    <sheet name="Umsatz 2026"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3" l="1"/>
  <c r="B10" i="3"/>
  <c r="N35" i="1"/>
  <c r="M35" i="1"/>
  <c r="L35" i="1"/>
  <c r="K35" i="1"/>
  <c r="J35" i="1"/>
  <c r="I35" i="1"/>
  <c r="H35" i="1"/>
  <c r="G35" i="1"/>
  <c r="F35" i="1"/>
  <c r="E35" i="1"/>
  <c r="D35" i="1"/>
  <c r="C35" i="1"/>
  <c r="O34" i="1"/>
  <c r="O33" i="1"/>
  <c r="O32" i="1"/>
  <c r="O31" i="1"/>
  <c r="O30" i="1"/>
  <c r="O29" i="1"/>
  <c r="O28" i="1"/>
  <c r="O27" i="1"/>
  <c r="O26" i="1"/>
  <c r="O25" i="1"/>
  <c r="O24" i="1"/>
  <c r="O23" i="1"/>
  <c r="O22" i="1"/>
  <c r="O21" i="1"/>
  <c r="O20" i="1"/>
  <c r="O19" i="1"/>
  <c r="O18" i="1"/>
  <c r="O17" i="1"/>
  <c r="O16" i="1"/>
  <c r="O15" i="1"/>
  <c r="O14" i="1"/>
  <c r="O13" i="1"/>
  <c r="O12" i="1"/>
  <c r="O11" i="1"/>
  <c r="O10" i="1"/>
  <c r="O9" i="1"/>
  <c r="O8" i="1"/>
  <c r="O7" i="1"/>
  <c r="O6" i="1"/>
  <c r="O5" i="1"/>
  <c r="O35" i="1" s="1"/>
</calcChain>
</file>

<file path=xl/sharedStrings.xml><?xml version="1.0" encoding="utf-8"?>
<sst xmlns="http://schemas.openxmlformats.org/spreadsheetml/2006/main" count="94" uniqueCount="68">
  <si>
    <t>Zeilen und Spalten fixieren</t>
  </si>
  <si>
    <t>Kniffe, die kaum genutzt werden</t>
  </si>
  <si>
    <t>Gericht</t>
  </si>
  <si>
    <t>Kategorie</t>
  </si>
  <si>
    <t>Jan</t>
  </si>
  <si>
    <t>Feb</t>
  </si>
  <si>
    <t>Mär</t>
  </si>
  <si>
    <t>Apr</t>
  </si>
  <si>
    <t>Mai</t>
  </si>
  <si>
    <t>Jun</t>
  </si>
  <si>
    <t>Jul</t>
  </si>
  <si>
    <t>Aug</t>
  </si>
  <si>
    <t>Sep</t>
  </si>
  <si>
    <t>Okt</t>
  </si>
  <si>
    <t>Nov</t>
  </si>
  <si>
    <t>Dez</t>
  </si>
  <si>
    <t>Summe</t>
  </si>
  <si>
    <t>Bruschetta</t>
  </si>
  <si>
    <t>Vorspeise</t>
  </si>
  <si>
    <t>Tomatensuppe</t>
  </si>
  <si>
    <t>Caprese</t>
  </si>
  <si>
    <t>Vitello tonnato</t>
  </si>
  <si>
    <t>Carpaccio</t>
  </si>
  <si>
    <t>Antipasti misti</t>
  </si>
  <si>
    <t>Minestrone</t>
  </si>
  <si>
    <t>Insalata mista</t>
  </si>
  <si>
    <t>Pasta Bolognese</t>
  </si>
  <si>
    <t>Hauptgericht</t>
  </si>
  <si>
    <t>Spaghetti Carbonara</t>
  </si>
  <si>
    <t>Penne all'arrabbiata</t>
  </si>
  <si>
    <t>Lasagne</t>
  </si>
  <si>
    <t>Tagliatelle al salmone</t>
  </si>
  <si>
    <t>Risotto Milanese</t>
  </si>
  <si>
    <t>Gnocchi al pomodoro</t>
  </si>
  <si>
    <t>Ravioli ricotta</t>
  </si>
  <si>
    <t>Saltimbocca</t>
  </si>
  <si>
    <t>Lachsfilet</t>
  </si>
  <si>
    <t>Scaloppine al limone</t>
  </si>
  <si>
    <t>Pizza Margherita</t>
  </si>
  <si>
    <t>Pizza</t>
  </si>
  <si>
    <t>Pizza Salami</t>
  </si>
  <si>
    <t>Pizza Diavola</t>
  </si>
  <si>
    <t>Pizza Quattro Formaggi</t>
  </si>
  <si>
    <t>Pizza Funghi</t>
  </si>
  <si>
    <t>Calzone</t>
  </si>
  <si>
    <t>Tiramisu</t>
  </si>
  <si>
    <t>Dessert</t>
  </si>
  <si>
    <t>Panna Cotta</t>
  </si>
  <si>
    <t>Affogato</t>
  </si>
  <si>
    <t>Espresso</t>
  </si>
  <si>
    <t>Getränk</t>
  </si>
  <si>
    <t>Limonata</t>
  </si>
  <si>
    <t>Informationen zur YouTube-Begleitdatei</t>
  </si>
  <si>
    <r>
      <rPr>
        <b/>
        <sz val="14"/>
        <color theme="0"/>
        <rFont val="Nunito"/>
      </rPr>
      <t>Georg Lasar</t>
    </r>
    <r>
      <rPr>
        <sz val="12"/>
        <color theme="0"/>
        <rFont val="Nunito"/>
      </rPr>
      <t xml:space="preserve">
</t>
    </r>
    <r>
      <rPr>
        <sz val="10"/>
        <color theme="0"/>
        <rFont val="Nunito"/>
      </rPr>
      <t>Microsoft zertifzierter Excel Experte &amp; Dipl. Kaufmann</t>
    </r>
  </si>
  <si>
    <t>Herzlich willkommen und vielen Dank für Dein Interesse an dieser Begleitdatei. Klicke einfach auf das Bild oder den Button, um zum YouTube Video zu gelangen. Dort kannst Du die vorgestellten Inhalte nachvollziehen und in dieser Datei mitmachen.</t>
  </si>
  <si>
    <t>Du benötigst noch mehr Excel Support?</t>
  </si>
  <si>
    <t>1. Excel richtig lernen: Das Excel-im Griff Trainingsprogramm:</t>
  </si>
  <si>
    <t>🎓 Hier geht's zum Kurs ← Klick!</t>
  </si>
  <si>
    <t>2. Folge mir auf YouTube:</t>
  </si>
  <si>
    <t>Willst du keinen Tipp mehr verpassen? Auf meinem YouTube-Kanal teile ich Tipps und Tricks rund um Excel, die Dir Deinen Arbeitsalltag erleichtern.</t>
  </si>
  <si>
    <t>🎥 Hier geht es zu meinem YouTube Kanal ← Klick!</t>
  </si>
  <si>
    <t>3. Excel Vorlagen:</t>
  </si>
  <si>
    <t>Spare Zeit und Nerven mit meinen erprobten Excel-Vorlagen!</t>
  </si>
  <si>
    <t>📊 Hier geht es zu den Vorlagen ← Klick!</t>
  </si>
  <si>
    <t>Das Excel-im-Griff Trainingsprogramm</t>
  </si>
  <si>
    <t>Mache an das Thema Excel ein für alle Mal einen Haken ✅</t>
  </si>
  <si>
    <t>Zeilen &amp; Spalten fixieren</t>
  </si>
  <si>
    <t>Hier sind 3 Wege, wie ich Dir helfen kann: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</si>
</sst>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
  </numFmts>
  <fonts count="32" x14ac:knownFonts="1">
    <font>
      <sz val="11"/>
      <color theme="1"/>
      <name val="Calibri"/>
      <family val="2"/>
      <scheme val="minor"/>
    </font>
    <font>
      <b/>
      <sz val="16"/>
      <color rgb="FFFFFFFF"/>
      <name val="Nunito"/>
    </font>
    <font>
      <sz val="10"/>
      <color rgb="FFFFD75B"/>
      <name val="Nunito"/>
    </font>
    <font>
      <b/>
      <sz val="12"/>
      <name val="Nunito"/>
    </font>
    <font>
      <sz val="12"/>
      <name val="Nunito"/>
    </font>
    <font>
      <sz val="11"/>
      <color theme="1"/>
      <name val="Calibri"/>
      <family val="2"/>
      <scheme val="minor"/>
    </font>
    <font>
      <sz val="10"/>
      <name val="Nunito"/>
    </font>
    <font>
      <b/>
      <sz val="10"/>
      <name val="Nunito"/>
    </font>
    <font>
      <u/>
      <sz val="11"/>
      <color theme="10"/>
      <name val="Calibri"/>
      <family val="2"/>
      <scheme val="minor"/>
    </font>
    <font>
      <sz val="14"/>
      <color theme="1"/>
      <name val="Calibri"/>
      <family val="2"/>
      <scheme val="minor"/>
    </font>
    <font>
      <sz val="14"/>
      <color theme="1"/>
      <name val="Nunito"/>
    </font>
    <font>
      <b/>
      <sz val="24"/>
      <color rgb="FF305B48"/>
      <name val="Nunito"/>
    </font>
    <font>
      <sz val="14"/>
      <color rgb="FF305B48"/>
      <name val="Nunito"/>
    </font>
    <font>
      <b/>
      <sz val="16"/>
      <color theme="0"/>
      <name val="Nunito"/>
    </font>
    <font>
      <sz val="12"/>
      <color theme="0"/>
      <name val="Nunito"/>
    </font>
    <font>
      <b/>
      <sz val="14"/>
      <color theme="0"/>
      <name val="Nunito"/>
    </font>
    <font>
      <sz val="10"/>
      <color theme="0"/>
      <name val="Nunito"/>
    </font>
    <font>
      <sz val="12"/>
      <color theme="1"/>
      <name val="Nunito"/>
    </font>
    <font>
      <sz val="14"/>
      <color rgb="FFFF0000"/>
      <name val="Calibri"/>
      <family val="2"/>
      <scheme val="minor"/>
    </font>
    <font>
      <sz val="11"/>
      <color theme="1" tint="0.34998626667073579"/>
      <name val="Calibri"/>
      <family val="2"/>
      <scheme val="minor"/>
    </font>
    <font>
      <sz val="14"/>
      <color theme="0"/>
      <name val="Nunito"/>
    </font>
    <font>
      <b/>
      <sz val="20"/>
      <color theme="1"/>
      <name val="Nunito"/>
    </font>
    <font>
      <b/>
      <sz val="16"/>
      <color theme="1"/>
      <name val="Nunito"/>
    </font>
    <font>
      <b/>
      <sz val="14"/>
      <color theme="1"/>
      <name val="Nunito"/>
    </font>
    <font>
      <u/>
      <sz val="16"/>
      <color theme="10"/>
      <name val="Calibri"/>
      <family val="2"/>
      <scheme val="minor"/>
    </font>
    <font>
      <b/>
      <sz val="14"/>
      <color theme="8"/>
      <name val="Nunito"/>
    </font>
    <font>
      <sz val="11"/>
      <color theme="1"/>
      <name val="Nunito"/>
    </font>
    <font>
      <b/>
      <sz val="22"/>
      <color rgb="FF305B48"/>
      <name val="Nunito"/>
    </font>
    <font>
      <b/>
      <sz val="12"/>
      <color rgb="FF00863D"/>
      <name val="Nunito"/>
    </font>
    <font>
      <b/>
      <sz val="14"/>
      <color rgb="FFFF0000"/>
      <name val="Nunito"/>
    </font>
    <font>
      <i/>
      <sz val="14"/>
      <color theme="1" tint="0.499984740745262"/>
      <name val="Nunito"/>
    </font>
    <font>
      <b/>
      <u/>
      <sz val="18"/>
      <color theme="8"/>
      <name val="Nunito"/>
    </font>
  </fonts>
  <fills count="7">
    <fill>
      <patternFill patternType="none"/>
    </fill>
    <fill>
      <patternFill patternType="gray125"/>
    </fill>
    <fill>
      <patternFill patternType="solid">
        <fgColor rgb="FF1A3D2B"/>
      </patternFill>
    </fill>
    <fill>
      <patternFill patternType="solid">
        <fgColor rgb="FFF2F2F2"/>
      </patternFill>
    </fill>
    <fill>
      <patternFill patternType="solid">
        <fgColor rgb="FF1A3D2B"/>
        <bgColor indexed="64"/>
      </patternFill>
    </fill>
    <fill>
      <patternFill patternType="solid">
        <fgColor theme="0"/>
        <bgColor indexed="64"/>
      </patternFill>
    </fill>
    <fill>
      <patternFill patternType="solid">
        <fgColor rgb="FFF0F7F4"/>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s>
  <cellStyleXfs count="5">
    <xf numFmtId="0" fontId="0" fillId="0" borderId="0"/>
    <xf numFmtId="0" fontId="9" fillId="0" borderId="0"/>
    <xf numFmtId="0" fontId="5" fillId="0" borderId="0"/>
    <xf numFmtId="0" fontId="24" fillId="0" borderId="0" applyNumberFormat="0" applyFill="0" applyBorder="0" applyAlignment="0" applyProtection="0"/>
    <xf numFmtId="0" fontId="8" fillId="0" borderId="0" applyNumberFormat="0" applyFill="0" applyBorder="0" applyAlignment="0" applyProtection="0"/>
  </cellStyleXfs>
  <cellXfs count="33">
    <xf numFmtId="0" fontId="0" fillId="0" borderId="0" xfId="0"/>
    <xf numFmtId="0" fontId="1" fillId="2" borderId="0" xfId="0" applyFont="1" applyFill="1" applyAlignment="1">
      <alignment vertical="center"/>
    </xf>
    <xf numFmtId="0" fontId="0" fillId="2" borderId="0" xfId="0" applyFill="1"/>
    <xf numFmtId="0" fontId="2" fillId="2" borderId="0" xfId="0" applyFont="1" applyFill="1" applyAlignment="1">
      <alignment vertical="center"/>
    </xf>
    <xf numFmtId="0" fontId="3" fillId="3" borderId="1" xfId="0" applyFont="1" applyFill="1" applyBorder="1" applyAlignment="1">
      <alignment horizontal="left" vertical="center"/>
    </xf>
    <xf numFmtId="0" fontId="4" fillId="0" borderId="1" xfId="0" applyFont="1" applyBorder="1" applyAlignment="1">
      <alignment vertical="center"/>
    </xf>
    <xf numFmtId="0" fontId="3" fillId="0" borderId="1" xfId="0" applyFont="1" applyBorder="1" applyAlignment="1">
      <alignment vertical="center"/>
    </xf>
    <xf numFmtId="164" fontId="6" fillId="0" borderId="1" xfId="0" applyNumberFormat="1" applyFont="1" applyBorder="1" applyAlignment="1">
      <alignment vertical="center"/>
    </xf>
    <xf numFmtId="164" fontId="7" fillId="0" borderId="1" xfId="0" applyNumberFormat="1" applyFont="1" applyBorder="1" applyAlignment="1">
      <alignment vertical="center"/>
    </xf>
    <xf numFmtId="0" fontId="10" fillId="0" borderId="0" xfId="1" applyFont="1"/>
    <xf numFmtId="0" fontId="11" fillId="0" borderId="0" xfId="1" applyFont="1" applyAlignment="1">
      <alignment horizontal="center" vertical="center"/>
    </xf>
    <xf numFmtId="0" fontId="12" fillId="0" borderId="0" xfId="1" applyFont="1" applyAlignment="1">
      <alignment horizontal="center" vertical="center"/>
    </xf>
    <xf numFmtId="0" fontId="13" fillId="4" borderId="2" xfId="1" applyFont="1" applyFill="1" applyBorder="1" applyAlignment="1">
      <alignment horizontal="left" vertical="center" indent="1"/>
    </xf>
    <xf numFmtId="0" fontId="14" fillId="4" borderId="2" xfId="1" applyFont="1" applyFill="1" applyBorder="1" applyAlignment="1">
      <alignment wrapText="1"/>
    </xf>
    <xf numFmtId="0" fontId="17" fillId="0" borderId="0" xfId="1" applyFont="1" applyAlignment="1">
      <alignment vertical="top" wrapText="1"/>
    </xf>
    <xf numFmtId="0" fontId="17" fillId="0" borderId="0" xfId="2" applyFont="1" applyAlignment="1">
      <alignment wrapText="1"/>
    </xf>
    <xf numFmtId="0" fontId="18" fillId="0" borderId="0" xfId="1" applyFont="1"/>
    <xf numFmtId="0" fontId="19" fillId="5" borderId="0" xfId="2" applyFont="1" applyFill="1"/>
    <xf numFmtId="0" fontId="20" fillId="4" borderId="0" xfId="2" applyFont="1" applyFill="1" applyAlignment="1">
      <alignment horizontal="left" vertical="center" wrapText="1" indent="1"/>
    </xf>
    <xf numFmtId="0" fontId="20" fillId="4" borderId="0" xfId="1" applyFont="1" applyFill="1"/>
    <xf numFmtId="0" fontId="21" fillId="0" borderId="0" xfId="2" applyFont="1" applyAlignment="1">
      <alignment horizontal="left" vertical="center" indent="1"/>
    </xf>
    <xf numFmtId="0" fontId="22" fillId="0" borderId="0" xfId="2" applyFont="1" applyAlignment="1">
      <alignment vertical="top" wrapText="1"/>
    </xf>
    <xf numFmtId="0" fontId="23" fillId="0" borderId="0" xfId="2" applyFont="1" applyAlignment="1">
      <alignment wrapText="1"/>
    </xf>
    <xf numFmtId="0" fontId="10" fillId="0" borderId="0" xfId="2" applyFont="1" applyAlignment="1">
      <alignment horizontal="left" wrapText="1" indent="2"/>
    </xf>
    <xf numFmtId="0" fontId="24" fillId="0" borderId="0" xfId="3" applyAlignment="1" applyProtection="1">
      <alignment horizontal="left" wrapText="1" indent="2"/>
    </xf>
    <xf numFmtId="0" fontId="25" fillId="0" borderId="0" xfId="4" applyFont="1" applyAlignment="1" applyProtection="1">
      <alignment horizontal="left" wrapText="1" indent="2"/>
    </xf>
    <xf numFmtId="0" fontId="26" fillId="6" borderId="3" xfId="2" applyFont="1" applyFill="1" applyBorder="1"/>
    <xf numFmtId="0" fontId="27" fillId="6" borderId="4" xfId="2" applyFont="1" applyFill="1" applyBorder="1" applyAlignment="1">
      <alignment horizontal="centerContinuous"/>
    </xf>
    <xf numFmtId="0" fontId="28" fillId="6" borderId="4" xfId="2" applyFont="1" applyFill="1" applyBorder="1" applyAlignment="1">
      <alignment horizontal="centerContinuous"/>
    </xf>
    <xf numFmtId="0" fontId="26" fillId="6" borderId="4" xfId="2" applyFont="1" applyFill="1" applyBorder="1"/>
    <xf numFmtId="0" fontId="29" fillId="6" borderId="5" xfId="2" applyFont="1" applyFill="1" applyBorder="1" applyAlignment="1">
      <alignment horizontal="centerContinuous"/>
    </xf>
    <xf numFmtId="0" fontId="30" fillId="0" borderId="0" xfId="1" applyFont="1" applyAlignment="1">
      <alignment horizontal="left"/>
    </xf>
    <xf numFmtId="0" fontId="31" fillId="0" borderId="0" xfId="4" applyFont="1" applyProtection="1"/>
  </cellXfs>
  <cellStyles count="5">
    <cellStyle name="Link 2" xfId="3" xr:uid="{15CB2BE6-33F1-4725-94B3-4DCF395BE962}"/>
    <cellStyle name="Link 2 2" xfId="4" xr:uid="{64194E58-65EB-4495-A58B-40F513477FC5}"/>
    <cellStyle name="Standard" xfId="0" builtinId="0"/>
    <cellStyle name="Standard 2" xfId="1" xr:uid="{BD1663D1-CCBA-4675-943A-A69991A7488A}"/>
    <cellStyle name="Standard 3" xfId="2" xr:uid="{21C21DFA-3A45-4873-8E85-69AD4F8A33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albertexcel.com/online-excel-kurs/excel-im-griff/?utm_source=ytbegleit&amp;utm_medium=xlsx&amp;utm_campaign=EiG" TargetMode="External"/><Relationship Id="rId5" Type="http://schemas.openxmlformats.org/officeDocument/2006/relationships/image" Target="../media/image3.png"/><Relationship Id="rId4" Type="http://schemas.openxmlformats.org/officeDocument/2006/relationships/hyperlink" Target="https://youtu.be/mnf18ELOuFw" TargetMode="External"/></Relationships>
</file>

<file path=xl/drawings/drawing1.xml><?xml version="1.0" encoding="utf-8"?>
<xdr:wsDr xmlns:xdr="http://schemas.openxmlformats.org/drawingml/2006/spreadsheetDrawing" xmlns:a="http://schemas.openxmlformats.org/drawingml/2006/main">
  <xdr:twoCellAnchor>
    <xdr:from>
      <xdr:col>1</xdr:col>
      <xdr:colOff>1223962</xdr:colOff>
      <xdr:row>33</xdr:row>
      <xdr:rowOff>42857</xdr:rowOff>
    </xdr:from>
    <xdr:to>
      <xdr:col>1</xdr:col>
      <xdr:colOff>4624387</xdr:colOff>
      <xdr:row>35</xdr:row>
      <xdr:rowOff>0</xdr:rowOff>
    </xdr:to>
    <xdr:sp macro="" textlink="">
      <xdr:nvSpPr>
        <xdr:cNvPr id="2" name="Rechteck: abgerundete Ecken 1">
          <a:hlinkClick xmlns:r="http://schemas.openxmlformats.org/officeDocument/2006/relationships" r:id="rId1" tooltip="*** Jetzt Excel ein für allemal bändigen! ***"/>
          <a:extLst>
            <a:ext uri="{FF2B5EF4-FFF2-40B4-BE49-F238E27FC236}">
              <a16:creationId xmlns:a16="http://schemas.microsoft.com/office/drawing/2014/main" id="{08E07C0D-3A15-4251-ADB7-2C6A2C99CA53}"/>
            </a:ext>
          </a:extLst>
        </xdr:cNvPr>
        <xdr:cNvSpPr/>
      </xdr:nvSpPr>
      <xdr:spPr>
        <a:xfrm>
          <a:off x="1462087" y="12796832"/>
          <a:ext cx="3400425" cy="490543"/>
        </a:xfrm>
        <a:prstGeom prst="roundRect">
          <a:avLst/>
        </a:prstGeom>
        <a:solidFill>
          <a:srgbClr val="305B48"/>
        </a:solidFill>
        <a:ln>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1600" b="1">
              <a:solidFill>
                <a:srgbClr val="FFD75B"/>
              </a:solidFill>
              <a:latin typeface="Dosis ExtraBold" pitchFamily="2" charset="0"/>
            </a:rPr>
            <a:t>Jetzt mehr erfahren</a:t>
          </a:r>
        </a:p>
      </xdr:txBody>
    </xdr:sp>
    <xdr:clientData/>
  </xdr:twoCellAnchor>
  <xdr:twoCellAnchor editAs="oneCell">
    <xdr:from>
      <xdr:col>1</xdr:col>
      <xdr:colOff>514495</xdr:colOff>
      <xdr:row>27</xdr:row>
      <xdr:rowOff>19049</xdr:rowOff>
    </xdr:from>
    <xdr:to>
      <xdr:col>1</xdr:col>
      <xdr:colOff>5676900</xdr:colOff>
      <xdr:row>32</xdr:row>
      <xdr:rowOff>90116</xdr:rowOff>
    </xdr:to>
    <xdr:pic>
      <xdr:nvPicPr>
        <xdr:cNvPr id="3" name="Grafik 2">
          <a:hlinkClick xmlns:r="http://schemas.openxmlformats.org/officeDocument/2006/relationships" r:id="rId1" tooltip="Drehe den Spieß um, lass Excel für Dich arbeiten."/>
          <a:extLst>
            <a:ext uri="{FF2B5EF4-FFF2-40B4-BE49-F238E27FC236}">
              <a16:creationId xmlns:a16="http://schemas.microsoft.com/office/drawing/2014/main" id="{9520E755-3AA0-4C41-BFEC-8B0E96E0354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2620" y="11172824"/>
          <a:ext cx="5162405" cy="1404567"/>
        </a:xfrm>
        <a:prstGeom prst="rect">
          <a:avLst/>
        </a:prstGeom>
      </xdr:spPr>
    </xdr:pic>
    <xdr:clientData/>
  </xdr:twoCellAnchor>
  <xdr:twoCellAnchor editAs="oneCell">
    <xdr:from>
      <xdr:col>2</xdr:col>
      <xdr:colOff>0</xdr:colOff>
      <xdr:row>0</xdr:row>
      <xdr:rowOff>232340</xdr:rowOff>
    </xdr:from>
    <xdr:to>
      <xdr:col>2</xdr:col>
      <xdr:colOff>1339361</xdr:colOff>
      <xdr:row>3</xdr:row>
      <xdr:rowOff>609098</xdr:rowOff>
    </xdr:to>
    <xdr:pic>
      <xdr:nvPicPr>
        <xdr:cNvPr id="4" name="Grafik 3" descr="Ein Bild, das Person, Kleidung, Menschliches Gesicht, Mann enthält.&#10;&#10;Automatisch generierte Beschreibung">
          <a:extLst>
            <a:ext uri="{FF2B5EF4-FFF2-40B4-BE49-F238E27FC236}">
              <a16:creationId xmlns:a16="http://schemas.microsoft.com/office/drawing/2014/main" id="{B538A346-B5CE-4F46-B1F1-513F8E33C76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134100" y="232340"/>
          <a:ext cx="1339361" cy="1557858"/>
        </a:xfrm>
        <a:prstGeom prst="rect">
          <a:avLst/>
        </a:prstGeom>
      </xdr:spPr>
    </xdr:pic>
    <xdr:clientData/>
  </xdr:twoCellAnchor>
  <xdr:twoCellAnchor editAs="oneCell">
    <xdr:from>
      <xdr:col>2</xdr:col>
      <xdr:colOff>414337</xdr:colOff>
      <xdr:row>5</xdr:row>
      <xdr:rowOff>190500</xdr:rowOff>
    </xdr:from>
    <xdr:to>
      <xdr:col>2</xdr:col>
      <xdr:colOff>2693029</xdr:colOff>
      <xdr:row>8</xdr:row>
      <xdr:rowOff>400552</xdr:rowOff>
    </xdr:to>
    <xdr:pic>
      <xdr:nvPicPr>
        <xdr:cNvPr id="5" name="Grafik 4" descr="Ein Bild, das Text, Elektronik, Anzeigegerät, Multimedia enthält.&#10;&#10;KI-generierte Inhalte können fehlerhaft sein.">
          <a:hlinkClick xmlns:r="http://schemas.openxmlformats.org/officeDocument/2006/relationships" r:id="rId4" tooltip="Zum YouTube Video"/>
          <a:extLst>
            <a:ext uri="{FF2B5EF4-FFF2-40B4-BE49-F238E27FC236}">
              <a16:creationId xmlns:a16="http://schemas.microsoft.com/office/drawing/2014/main" id="{7A5B70A6-4421-44EC-B23F-9D43717A13AC}"/>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6548437" y="2495550"/>
          <a:ext cx="2278692" cy="2019802"/>
        </a:xfrm>
        <a:prstGeom prst="rect">
          <a:avLst/>
        </a:prstGeom>
      </xdr:spPr>
    </xdr:pic>
    <xdr:clientData/>
  </xdr:twoCellAnchor>
  <xdr:twoCellAnchor>
    <xdr:from>
      <xdr:col>1</xdr:col>
      <xdr:colOff>866774</xdr:colOff>
      <xdr:row>7</xdr:row>
      <xdr:rowOff>104774</xdr:rowOff>
    </xdr:from>
    <xdr:to>
      <xdr:col>1</xdr:col>
      <xdr:colOff>4305299</xdr:colOff>
      <xdr:row>8</xdr:row>
      <xdr:rowOff>166687</xdr:rowOff>
    </xdr:to>
    <xdr:sp macro="" textlink="">
      <xdr:nvSpPr>
        <xdr:cNvPr id="6" name="Rechteck: abgerundete Ecken 5">
          <a:hlinkClick xmlns:r="http://schemas.openxmlformats.org/officeDocument/2006/relationships" r:id="rId4" tooltip="Hier geht es zum YouTube Video"/>
          <a:extLst>
            <a:ext uri="{FF2B5EF4-FFF2-40B4-BE49-F238E27FC236}">
              <a16:creationId xmlns:a16="http://schemas.microsoft.com/office/drawing/2014/main" id="{7BD148F1-F18D-4A25-84A7-96A775545042}"/>
            </a:ext>
          </a:extLst>
        </xdr:cNvPr>
        <xdr:cNvSpPr/>
      </xdr:nvSpPr>
      <xdr:spPr>
        <a:xfrm>
          <a:off x="1104899" y="3667124"/>
          <a:ext cx="3438525" cy="614363"/>
        </a:xfrm>
        <a:prstGeom prst="roundRect">
          <a:avLst>
            <a:gd name="adj" fmla="val 8062"/>
          </a:avLst>
        </a:prstGeom>
        <a:solidFill>
          <a:srgbClr val="FFD75B"/>
        </a:solidFill>
        <a:ln>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2000" b="1">
              <a:solidFill>
                <a:srgbClr val="1A3D2B"/>
              </a:solidFill>
              <a:latin typeface="Nunito" pitchFamily="2" charset="0"/>
            </a:rPr>
            <a:t>➡️ Zum YouTube</a:t>
          </a:r>
          <a:r>
            <a:rPr lang="de-DE" sz="2000" b="1" baseline="0">
              <a:solidFill>
                <a:srgbClr val="1A3D2B"/>
              </a:solidFill>
              <a:latin typeface="Nunito" pitchFamily="2" charset="0"/>
            </a:rPr>
            <a:t> Video</a:t>
          </a:r>
          <a:endParaRPr lang="de-DE" sz="2000" b="1">
            <a:solidFill>
              <a:srgbClr val="1A3D2B"/>
            </a:solidFill>
            <a:latin typeface="Nunito" pitchFamily="2"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lbertexcel.com/excel-vorlagen/?utm_source=ytbegleit&amp;utm_medium=xlsx&amp;utm_campaign=EiG" TargetMode="External"/><Relationship Id="rId2" Type="http://schemas.openxmlformats.org/officeDocument/2006/relationships/hyperlink" Target="https://www.youtube.com/@albertexcel" TargetMode="External"/><Relationship Id="rId1" Type="http://schemas.openxmlformats.org/officeDocument/2006/relationships/hyperlink" Target="https://albertexcel.com/online-excel-kurs/excel-im-griff/?utm_source=ytbegleit&amp;utm_medium=xlsx&amp;utm_campaign=Ei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48EA1-9F1F-4ABB-A252-F425DEE9D63A}">
  <sheetPr>
    <tabColor rgb="FFFF00FF"/>
  </sheetPr>
  <dimension ref="B1:D38"/>
  <sheetViews>
    <sheetView showGridLines="0" tabSelected="1" zoomScaleNormal="100" workbookViewId="0"/>
  </sheetViews>
  <sheetFormatPr baseColWidth="10" defaultRowHeight="21" x14ac:dyDescent="0.4"/>
  <cols>
    <col min="1" max="1" width="3.5703125" style="9" customWidth="1"/>
    <col min="2" max="2" width="88.42578125" style="9" customWidth="1"/>
    <col min="3" max="3" width="51.42578125" style="9" customWidth="1"/>
    <col min="4" max="16384" width="11.42578125" style="9"/>
  </cols>
  <sheetData>
    <row r="1" spans="2:4" ht="42.75" customHeight="1" x14ac:dyDescent="0.4"/>
    <row r="2" spans="2:4" ht="29.25" customHeight="1" x14ac:dyDescent="0.4">
      <c r="B2" s="10" t="s">
        <v>66</v>
      </c>
    </row>
    <row r="3" spans="2:4" x14ac:dyDescent="0.4">
      <c r="B3" s="11"/>
    </row>
    <row r="4" spans="2:4" ht="48" customHeight="1" x14ac:dyDescent="0.4"/>
    <row r="5" spans="2:4" ht="40.5" customHeight="1" x14ac:dyDescent="0.4">
      <c r="B5" s="12" t="s">
        <v>52</v>
      </c>
      <c r="C5" s="13" t="s">
        <v>53</v>
      </c>
    </row>
    <row r="7" spans="2:4" ht="78" customHeight="1" x14ac:dyDescent="0.4">
      <c r="B7" s="14" t="s">
        <v>54</v>
      </c>
    </row>
    <row r="8" spans="2:4" ht="43.5" customHeight="1" x14ac:dyDescent="0.4">
      <c r="B8" s="15"/>
    </row>
    <row r="9" spans="2:4" ht="42" customHeight="1" x14ac:dyDescent="0.4">
      <c r="B9" s="16"/>
    </row>
    <row r="10" spans="2:4" x14ac:dyDescent="0.4">
      <c r="B10" s="17" t="str">
        <f ca="1">"© "&amp;YEAR(TODAY())&amp;" Georg Lasar | albertexcel.com | Alle Rechte vorbehalten."</f>
        <v>© 2026 Georg Lasar | albertexcel.com | Alle Rechte vorbehalten.</v>
      </c>
    </row>
    <row r="11" spans="2:4" ht="30" x14ac:dyDescent="0.4">
      <c r="B11" s="18" t="s">
        <v>55</v>
      </c>
      <c r="C11" s="19"/>
      <c r="D11" s="20"/>
    </row>
    <row r="12" spans="2:4" ht="25.5" customHeight="1" x14ac:dyDescent="0.4">
      <c r="B12" s="21" t="s">
        <v>67</v>
      </c>
      <c r="D12" s="20"/>
    </row>
    <row r="13" spans="2:4" ht="30" x14ac:dyDescent="0.4">
      <c r="B13" s="22" t="s">
        <v>56</v>
      </c>
      <c r="D13" s="20"/>
    </row>
    <row r="14" spans="2:4" ht="42" x14ac:dyDescent="0.4">
      <c r="B14" s="23" t="str">
        <f ca="1">"Fit in Excel für "&amp;YEAR(TODAY())&amp;": Mit soliden Excel Kenntnissen. Schritt für Schritt, mit einfachen Erklärungen und direkt anwendbaren Tipps."</f>
        <v>Fit in Excel für 2026: Mit soliden Excel Kenntnissen. Schritt für Schritt, mit einfachen Erklärungen und direkt anwendbaren Tipps.</v>
      </c>
      <c r="D14" s="20"/>
    </row>
    <row r="15" spans="2:4" ht="30" x14ac:dyDescent="0.4">
      <c r="B15" s="24" t="s">
        <v>57</v>
      </c>
      <c r="D15" s="20"/>
    </row>
    <row r="16" spans="2:4" ht="30" x14ac:dyDescent="0.4">
      <c r="B16" s="22" t="s">
        <v>58</v>
      </c>
      <c r="D16" s="20"/>
    </row>
    <row r="17" spans="2:4" ht="63" x14ac:dyDescent="0.4">
      <c r="B17" s="23" t="s">
        <v>59</v>
      </c>
      <c r="D17" s="20"/>
    </row>
    <row r="18" spans="2:4" ht="30" x14ac:dyDescent="0.4">
      <c r="B18" s="25" t="s">
        <v>60</v>
      </c>
      <c r="D18" s="20"/>
    </row>
    <row r="19" spans="2:4" ht="18" customHeight="1" x14ac:dyDescent="0.4"/>
    <row r="20" spans="2:4" ht="18" customHeight="1" x14ac:dyDescent="0.4">
      <c r="B20" s="22" t="s">
        <v>61</v>
      </c>
    </row>
    <row r="21" spans="2:4" ht="26.25" customHeight="1" x14ac:dyDescent="0.4">
      <c r="B21" s="23" t="s">
        <v>62</v>
      </c>
    </row>
    <row r="22" spans="2:4" ht="35.25" customHeight="1" x14ac:dyDescent="0.4">
      <c r="B22" s="24" t="s">
        <v>63</v>
      </c>
    </row>
    <row r="23" spans="2:4" ht="18" customHeight="1" x14ac:dyDescent="0.4"/>
    <row r="24" spans="2:4" x14ac:dyDescent="0.4">
      <c r="B24" s="26"/>
    </row>
    <row r="25" spans="2:4" ht="32.25" x14ac:dyDescent="0.6">
      <c r="B25" s="27" t="s">
        <v>64</v>
      </c>
    </row>
    <row r="26" spans="2:4" x14ac:dyDescent="0.4">
      <c r="B26" s="28" t="s">
        <v>65</v>
      </c>
    </row>
    <row r="27" spans="2:4" x14ac:dyDescent="0.4">
      <c r="B27" s="29"/>
    </row>
    <row r="28" spans="2:4" x14ac:dyDescent="0.4">
      <c r="B28" s="29"/>
    </row>
    <row r="29" spans="2:4" x14ac:dyDescent="0.4">
      <c r="B29" s="29"/>
    </row>
    <row r="30" spans="2:4" x14ac:dyDescent="0.4">
      <c r="B30" s="29"/>
    </row>
    <row r="31" spans="2:4" x14ac:dyDescent="0.4">
      <c r="B31" s="29"/>
    </row>
    <row r="32" spans="2:4" x14ac:dyDescent="0.4">
      <c r="B32" s="29"/>
    </row>
    <row r="33" spans="2:2" x14ac:dyDescent="0.4">
      <c r="B33" s="29"/>
    </row>
    <row r="34" spans="2:2" x14ac:dyDescent="0.4">
      <c r="B34" s="29"/>
    </row>
    <row r="35" spans="2:2" x14ac:dyDescent="0.4">
      <c r="B35" s="29"/>
    </row>
    <row r="36" spans="2:2" x14ac:dyDescent="0.4">
      <c r="B36" s="30"/>
    </row>
    <row r="37" spans="2:2" x14ac:dyDescent="0.4">
      <c r="B37" s="31"/>
    </row>
    <row r="38" spans="2:2" ht="27" x14ac:dyDescent="0.5">
      <c r="B38" s="32"/>
    </row>
  </sheetData>
  <hyperlinks>
    <hyperlink ref="B15" r:id="rId1" tooltip="Mehr über das Trainingprogramm erfahren" xr:uid="{51632206-2A65-4692-8AFF-3ABED2F5C25B}"/>
    <hyperlink ref="B18" r:id="rId2" tooltip="Zu meinem YouTube-Kanal" display="Hier geht es zu meinem Kanal ← Klick!" xr:uid="{EFA26A65-A26E-410A-8371-3F511863777E}"/>
    <hyperlink ref="B22" r:id="rId3" tooltip="Excel Vorlagen erkunden" xr:uid="{AA17D3D3-2714-4A2C-A325-7CBB8BF61C49}"/>
  </hyperlinks>
  <pageMargins left="0.7" right="0.7" top="0.78740157499999996" bottom="0.78740157499999996"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4D32"/>
  </sheetPr>
  <dimension ref="A1:R35"/>
  <sheetViews>
    <sheetView showGridLines="0" zoomScale="115" zoomScaleNormal="115" workbookViewId="0">
      <selection activeCell="A3" sqref="A3"/>
    </sheetView>
  </sheetViews>
  <sheetFormatPr baseColWidth="10" defaultColWidth="9.140625" defaultRowHeight="15" x14ac:dyDescent="0.25"/>
  <cols>
    <col min="1" max="2" width="26.42578125" customWidth="1"/>
    <col min="3" max="15" width="15.5703125" customWidth="1"/>
  </cols>
  <sheetData>
    <row r="1" spans="1:18" ht="24" customHeight="1" x14ac:dyDescent="0.25">
      <c r="A1" s="1" t="s">
        <v>0</v>
      </c>
      <c r="B1" s="2"/>
      <c r="C1" s="2"/>
      <c r="D1" s="2"/>
      <c r="E1" s="2"/>
      <c r="F1" s="2"/>
      <c r="G1" s="2"/>
      <c r="H1" s="2"/>
      <c r="I1" s="2"/>
      <c r="J1" s="2"/>
      <c r="K1" s="2"/>
      <c r="L1" s="2"/>
      <c r="M1" s="2"/>
      <c r="N1" s="2"/>
      <c r="O1" s="2"/>
      <c r="P1" s="2"/>
      <c r="Q1" s="2"/>
      <c r="R1" s="2"/>
    </row>
    <row r="2" spans="1:18" ht="24.75" customHeight="1" x14ac:dyDescent="0.25">
      <c r="A2" s="3" t="s">
        <v>1</v>
      </c>
      <c r="B2" s="2"/>
      <c r="C2" s="2"/>
      <c r="D2" s="2"/>
      <c r="E2" s="2"/>
      <c r="F2" s="2"/>
      <c r="G2" s="2"/>
      <c r="H2" s="2"/>
      <c r="I2" s="2"/>
      <c r="J2" s="2"/>
      <c r="K2" s="2"/>
      <c r="L2" s="2"/>
      <c r="M2" s="2"/>
      <c r="N2" s="2"/>
      <c r="O2" s="2"/>
      <c r="P2" s="2"/>
      <c r="Q2" s="2"/>
      <c r="R2" s="2"/>
    </row>
    <row r="4" spans="1:18" ht="21.75" customHeight="1" x14ac:dyDescent="0.25">
      <c r="A4" s="4" t="s">
        <v>2</v>
      </c>
      <c r="B4" s="4" t="s">
        <v>3</v>
      </c>
      <c r="C4" s="4" t="s">
        <v>4</v>
      </c>
      <c r="D4" s="4" t="s">
        <v>5</v>
      </c>
      <c r="E4" s="4" t="s">
        <v>6</v>
      </c>
      <c r="F4" s="4" t="s">
        <v>7</v>
      </c>
      <c r="G4" s="4" t="s">
        <v>8</v>
      </c>
      <c r="H4" s="4" t="s">
        <v>9</v>
      </c>
      <c r="I4" s="4" t="s">
        <v>10</v>
      </c>
      <c r="J4" s="4" t="s">
        <v>11</v>
      </c>
      <c r="K4" s="4" t="s">
        <v>12</v>
      </c>
      <c r="L4" s="4" t="s">
        <v>13</v>
      </c>
      <c r="M4" s="4" t="s">
        <v>14</v>
      </c>
      <c r="N4" s="4" t="s">
        <v>15</v>
      </c>
      <c r="O4" s="4" t="s">
        <v>16</v>
      </c>
    </row>
    <row r="5" spans="1:18" ht="18" x14ac:dyDescent="0.25">
      <c r="A5" s="5" t="s">
        <v>17</v>
      </c>
      <c r="B5" s="5" t="s">
        <v>18</v>
      </c>
      <c r="C5" s="7">
        <v>370.5</v>
      </c>
      <c r="D5" s="7">
        <v>422.5</v>
      </c>
      <c r="E5" s="7">
        <v>474.5</v>
      </c>
      <c r="F5" s="7">
        <v>533</v>
      </c>
      <c r="G5" s="7">
        <v>617.5</v>
      </c>
      <c r="H5" s="7">
        <v>546</v>
      </c>
      <c r="I5" s="7">
        <v>773.5</v>
      </c>
      <c r="J5" s="7">
        <v>721.5</v>
      </c>
      <c r="K5" s="7">
        <v>572</v>
      </c>
      <c r="L5" s="7">
        <v>513.5</v>
      </c>
      <c r="M5" s="7">
        <v>526.5</v>
      </c>
      <c r="N5" s="7">
        <v>546</v>
      </c>
      <c r="O5" s="7">
        <f t="shared" ref="O5:O34" si="0">SUM(C5:N5)</f>
        <v>6617</v>
      </c>
    </row>
    <row r="6" spans="1:18" ht="18" x14ac:dyDescent="0.25">
      <c r="A6" s="5" t="s">
        <v>19</v>
      </c>
      <c r="B6" s="5" t="s">
        <v>18</v>
      </c>
      <c r="C6" s="7">
        <v>259.60000000000002</v>
      </c>
      <c r="D6" s="7">
        <v>295</v>
      </c>
      <c r="E6" s="7">
        <v>365.8</v>
      </c>
      <c r="F6" s="7">
        <v>371.7</v>
      </c>
      <c r="G6" s="7">
        <v>442.5</v>
      </c>
      <c r="H6" s="7">
        <v>424.8</v>
      </c>
      <c r="I6" s="7">
        <v>448.4</v>
      </c>
      <c r="J6" s="7">
        <v>442.5</v>
      </c>
      <c r="K6" s="7">
        <v>377.6</v>
      </c>
      <c r="L6" s="7">
        <v>354</v>
      </c>
      <c r="M6" s="7">
        <v>318.60000000000002</v>
      </c>
      <c r="N6" s="7">
        <v>477.9</v>
      </c>
      <c r="O6" s="7">
        <f t="shared" si="0"/>
        <v>4578.3999999999996</v>
      </c>
    </row>
    <row r="7" spans="1:18" ht="18" x14ac:dyDescent="0.25">
      <c r="A7" s="5" t="s">
        <v>20</v>
      </c>
      <c r="B7" s="5" t="s">
        <v>18</v>
      </c>
      <c r="C7" s="7">
        <v>262.5</v>
      </c>
      <c r="D7" s="7">
        <v>277.5</v>
      </c>
      <c r="E7" s="7">
        <v>300</v>
      </c>
      <c r="F7" s="7">
        <v>322.5</v>
      </c>
      <c r="G7" s="7">
        <v>382.5</v>
      </c>
      <c r="H7" s="7">
        <v>457.5</v>
      </c>
      <c r="I7" s="7">
        <v>405</v>
      </c>
      <c r="J7" s="7">
        <v>427.5</v>
      </c>
      <c r="K7" s="7">
        <v>420</v>
      </c>
      <c r="L7" s="7">
        <v>367.5</v>
      </c>
      <c r="M7" s="7">
        <v>375</v>
      </c>
      <c r="N7" s="7">
        <v>397.5</v>
      </c>
      <c r="O7" s="7">
        <f t="shared" si="0"/>
        <v>4395</v>
      </c>
    </row>
    <row r="8" spans="1:18" ht="18" x14ac:dyDescent="0.25">
      <c r="A8" s="5" t="s">
        <v>21</v>
      </c>
      <c r="B8" s="5" t="s">
        <v>18</v>
      </c>
      <c r="C8" s="7">
        <v>352.8</v>
      </c>
      <c r="D8" s="7">
        <v>441</v>
      </c>
      <c r="E8" s="7">
        <v>411.6</v>
      </c>
      <c r="F8" s="7">
        <v>460.6</v>
      </c>
      <c r="G8" s="7">
        <v>597.79999999999995</v>
      </c>
      <c r="H8" s="7">
        <v>558.6</v>
      </c>
      <c r="I8" s="7">
        <v>568.4</v>
      </c>
      <c r="J8" s="7">
        <v>686</v>
      </c>
      <c r="K8" s="7">
        <v>490</v>
      </c>
      <c r="L8" s="7">
        <v>519.4</v>
      </c>
      <c r="M8" s="7">
        <v>441</v>
      </c>
      <c r="N8" s="7">
        <v>539</v>
      </c>
      <c r="O8" s="7">
        <f t="shared" si="0"/>
        <v>6066.2</v>
      </c>
    </row>
    <row r="9" spans="1:18" ht="18" x14ac:dyDescent="0.25">
      <c r="A9" s="5" t="s">
        <v>22</v>
      </c>
      <c r="B9" s="5" t="s">
        <v>18</v>
      </c>
      <c r="C9" s="7">
        <v>735</v>
      </c>
      <c r="D9" s="7">
        <v>651</v>
      </c>
      <c r="E9" s="7">
        <v>829.5</v>
      </c>
      <c r="F9" s="7">
        <v>882</v>
      </c>
      <c r="G9" s="7">
        <v>976.5</v>
      </c>
      <c r="H9" s="7">
        <v>1050</v>
      </c>
      <c r="I9" s="7">
        <v>1144.5</v>
      </c>
      <c r="J9" s="7">
        <v>1176</v>
      </c>
      <c r="K9" s="7">
        <v>934.5</v>
      </c>
      <c r="L9" s="7">
        <v>693</v>
      </c>
      <c r="M9" s="7">
        <v>777</v>
      </c>
      <c r="N9" s="7">
        <v>1050</v>
      </c>
      <c r="O9" s="7">
        <f t="shared" si="0"/>
        <v>10899</v>
      </c>
    </row>
    <row r="10" spans="1:18" ht="18" x14ac:dyDescent="0.25">
      <c r="A10" s="5" t="s">
        <v>23</v>
      </c>
      <c r="B10" s="5" t="s">
        <v>18</v>
      </c>
      <c r="C10" s="7">
        <v>1130.5</v>
      </c>
      <c r="D10" s="7">
        <v>1190</v>
      </c>
      <c r="E10" s="7">
        <v>1071</v>
      </c>
      <c r="F10" s="7">
        <v>1261.4000000000001</v>
      </c>
      <c r="G10" s="7">
        <v>1451.8</v>
      </c>
      <c r="H10" s="7">
        <v>1428</v>
      </c>
      <c r="I10" s="7">
        <v>1463.7</v>
      </c>
      <c r="J10" s="7">
        <v>1927.8</v>
      </c>
      <c r="K10" s="7">
        <v>1237.5999999999999</v>
      </c>
      <c r="L10" s="7">
        <v>1487.5</v>
      </c>
      <c r="M10" s="7">
        <v>1213.8</v>
      </c>
      <c r="N10" s="7">
        <v>1666</v>
      </c>
      <c r="O10" s="7">
        <f t="shared" si="0"/>
        <v>16529.099999999999</v>
      </c>
    </row>
    <row r="11" spans="1:18" ht="18" x14ac:dyDescent="0.25">
      <c r="A11" s="5" t="s">
        <v>24</v>
      </c>
      <c r="B11" s="5" t="s">
        <v>18</v>
      </c>
      <c r="C11" s="7">
        <v>403</v>
      </c>
      <c r="D11" s="7">
        <v>452.6</v>
      </c>
      <c r="E11" s="7">
        <v>477.4</v>
      </c>
      <c r="F11" s="7">
        <v>545.6</v>
      </c>
      <c r="G11" s="7">
        <v>483.6</v>
      </c>
      <c r="H11" s="7">
        <v>626.20000000000005</v>
      </c>
      <c r="I11" s="7">
        <v>613.79999999999995</v>
      </c>
      <c r="J11" s="7">
        <v>558</v>
      </c>
      <c r="K11" s="7">
        <v>533.20000000000005</v>
      </c>
      <c r="L11" s="7">
        <v>502.2</v>
      </c>
      <c r="M11" s="7">
        <v>390.6</v>
      </c>
      <c r="N11" s="7">
        <v>595.20000000000005</v>
      </c>
      <c r="O11" s="7">
        <f t="shared" si="0"/>
        <v>6181.4</v>
      </c>
    </row>
    <row r="12" spans="1:18" ht="18" x14ac:dyDescent="0.25">
      <c r="A12" s="5" t="s">
        <v>25</v>
      </c>
      <c r="B12" s="5" t="s">
        <v>18</v>
      </c>
      <c r="C12" s="7">
        <v>238</v>
      </c>
      <c r="D12" s="7">
        <v>244.8</v>
      </c>
      <c r="E12" s="7">
        <v>272</v>
      </c>
      <c r="F12" s="7">
        <v>299.2</v>
      </c>
      <c r="G12" s="7">
        <v>333.2</v>
      </c>
      <c r="H12" s="7">
        <v>448.8</v>
      </c>
      <c r="I12" s="7">
        <v>448.8</v>
      </c>
      <c r="J12" s="7">
        <v>401.2</v>
      </c>
      <c r="K12" s="7">
        <v>340</v>
      </c>
      <c r="L12" s="7">
        <v>374</v>
      </c>
      <c r="M12" s="7">
        <v>299.2</v>
      </c>
      <c r="N12" s="7">
        <v>455.6</v>
      </c>
      <c r="O12" s="7">
        <f t="shared" si="0"/>
        <v>4154.8</v>
      </c>
    </row>
    <row r="13" spans="1:18" ht="18" x14ac:dyDescent="0.25">
      <c r="A13" s="5" t="s">
        <v>26</v>
      </c>
      <c r="B13" s="5" t="s">
        <v>27</v>
      </c>
      <c r="C13" s="7">
        <v>972.8</v>
      </c>
      <c r="D13" s="7">
        <v>985.6</v>
      </c>
      <c r="E13" s="7">
        <v>1100.8</v>
      </c>
      <c r="F13" s="7">
        <v>1216</v>
      </c>
      <c r="G13" s="7">
        <v>1331.2</v>
      </c>
      <c r="H13" s="7">
        <v>1305.5999999999999</v>
      </c>
      <c r="I13" s="7">
        <v>1472</v>
      </c>
      <c r="J13" s="7">
        <v>1408</v>
      </c>
      <c r="K13" s="7">
        <v>1369.6</v>
      </c>
      <c r="L13" s="7">
        <v>1011.2</v>
      </c>
      <c r="M13" s="7">
        <v>1011.2</v>
      </c>
      <c r="N13" s="7">
        <v>1241.5999999999999</v>
      </c>
      <c r="O13" s="7">
        <f t="shared" si="0"/>
        <v>14425.600000000002</v>
      </c>
    </row>
    <row r="14" spans="1:18" ht="18" x14ac:dyDescent="0.25">
      <c r="A14" s="5" t="s">
        <v>28</v>
      </c>
      <c r="B14" s="5" t="s">
        <v>27</v>
      </c>
      <c r="C14" s="7">
        <v>350</v>
      </c>
      <c r="D14" s="7">
        <v>362.5</v>
      </c>
      <c r="E14" s="7">
        <v>437.5</v>
      </c>
      <c r="F14" s="7">
        <v>400</v>
      </c>
      <c r="G14" s="7">
        <v>437.5</v>
      </c>
      <c r="H14" s="7">
        <v>475</v>
      </c>
      <c r="I14" s="7">
        <v>537.5</v>
      </c>
      <c r="J14" s="7">
        <v>637.5</v>
      </c>
      <c r="K14" s="7">
        <v>575</v>
      </c>
      <c r="L14" s="7">
        <v>425</v>
      </c>
      <c r="M14" s="7">
        <v>450</v>
      </c>
      <c r="N14" s="7">
        <v>562.5</v>
      </c>
      <c r="O14" s="7">
        <f t="shared" si="0"/>
        <v>5650</v>
      </c>
    </row>
    <row r="15" spans="1:18" ht="18" x14ac:dyDescent="0.25">
      <c r="A15" s="5" t="s">
        <v>29</v>
      </c>
      <c r="B15" s="5" t="s">
        <v>27</v>
      </c>
      <c r="C15" s="7">
        <v>316.10000000000002</v>
      </c>
      <c r="D15" s="7">
        <v>294.3</v>
      </c>
      <c r="E15" s="7">
        <v>414.2</v>
      </c>
      <c r="F15" s="7">
        <v>392.4</v>
      </c>
      <c r="G15" s="7">
        <v>468.7</v>
      </c>
      <c r="H15" s="7">
        <v>457.8</v>
      </c>
      <c r="I15" s="7">
        <v>501.4</v>
      </c>
      <c r="J15" s="7">
        <v>588.6</v>
      </c>
      <c r="K15" s="7">
        <v>392.4</v>
      </c>
      <c r="L15" s="7">
        <v>457.8</v>
      </c>
      <c r="M15" s="7">
        <v>337.9</v>
      </c>
      <c r="N15" s="7">
        <v>523.20000000000005</v>
      </c>
      <c r="O15" s="7">
        <f t="shared" si="0"/>
        <v>5144.7999999999993</v>
      </c>
    </row>
    <row r="16" spans="1:18" ht="18" x14ac:dyDescent="0.25">
      <c r="A16" s="5" t="s">
        <v>30</v>
      </c>
      <c r="B16" s="5" t="s">
        <v>27</v>
      </c>
      <c r="C16" s="7">
        <v>1174.5</v>
      </c>
      <c r="D16" s="7">
        <v>1039.5</v>
      </c>
      <c r="E16" s="7">
        <v>1228.5</v>
      </c>
      <c r="F16" s="7">
        <v>1377</v>
      </c>
      <c r="G16" s="7">
        <v>1512</v>
      </c>
      <c r="H16" s="7">
        <v>1485</v>
      </c>
      <c r="I16" s="7">
        <v>1768.5</v>
      </c>
      <c r="J16" s="7">
        <v>2011.5</v>
      </c>
      <c r="K16" s="7">
        <v>1485</v>
      </c>
      <c r="L16" s="7">
        <v>1323</v>
      </c>
      <c r="M16" s="7">
        <v>1323</v>
      </c>
      <c r="N16" s="7">
        <v>1579.5</v>
      </c>
      <c r="O16" s="7">
        <f t="shared" si="0"/>
        <v>17307</v>
      </c>
    </row>
    <row r="17" spans="1:15" ht="18" x14ac:dyDescent="0.25">
      <c r="A17" s="5" t="s">
        <v>31</v>
      </c>
      <c r="B17" s="5" t="s">
        <v>27</v>
      </c>
      <c r="C17" s="7">
        <v>1224.3</v>
      </c>
      <c r="D17" s="7">
        <v>1415.1</v>
      </c>
      <c r="E17" s="7">
        <v>1399.2</v>
      </c>
      <c r="F17" s="7">
        <v>1812.6</v>
      </c>
      <c r="G17" s="7">
        <v>2098.8000000000002</v>
      </c>
      <c r="H17" s="7">
        <v>1971.6</v>
      </c>
      <c r="I17" s="7">
        <v>2289.6</v>
      </c>
      <c r="J17" s="7">
        <v>2241.9</v>
      </c>
      <c r="K17" s="7">
        <v>1844.4</v>
      </c>
      <c r="L17" s="7">
        <v>1558.2</v>
      </c>
      <c r="M17" s="7">
        <v>1399.2</v>
      </c>
      <c r="N17" s="7">
        <v>2146.5</v>
      </c>
      <c r="O17" s="7">
        <f t="shared" si="0"/>
        <v>21401.399999999998</v>
      </c>
    </row>
    <row r="18" spans="1:15" ht="18" x14ac:dyDescent="0.25">
      <c r="A18" s="5" t="s">
        <v>32</v>
      </c>
      <c r="B18" s="5" t="s">
        <v>27</v>
      </c>
      <c r="C18" s="7">
        <v>917.6</v>
      </c>
      <c r="D18" s="7">
        <v>932.4</v>
      </c>
      <c r="E18" s="7">
        <v>888</v>
      </c>
      <c r="F18" s="7">
        <v>1110</v>
      </c>
      <c r="G18" s="7">
        <v>1213.5999999999999</v>
      </c>
      <c r="H18" s="7">
        <v>1243.2</v>
      </c>
      <c r="I18" s="7">
        <v>1198.8</v>
      </c>
      <c r="J18" s="7">
        <v>1184</v>
      </c>
      <c r="K18" s="7">
        <v>1287.5999999999999</v>
      </c>
      <c r="L18" s="7">
        <v>1110</v>
      </c>
      <c r="M18" s="7">
        <v>888</v>
      </c>
      <c r="N18" s="7">
        <v>1332</v>
      </c>
      <c r="O18" s="7">
        <f t="shared" si="0"/>
        <v>13305.2</v>
      </c>
    </row>
    <row r="19" spans="1:15" ht="18" x14ac:dyDescent="0.25">
      <c r="A19" s="5" t="s">
        <v>33</v>
      </c>
      <c r="B19" s="5" t="s">
        <v>27</v>
      </c>
      <c r="C19" s="7">
        <v>333.2</v>
      </c>
      <c r="D19" s="7">
        <v>309.39999999999998</v>
      </c>
      <c r="E19" s="7">
        <v>357</v>
      </c>
      <c r="F19" s="7">
        <v>416.5</v>
      </c>
      <c r="G19" s="7">
        <v>440.3</v>
      </c>
      <c r="H19" s="7">
        <v>476</v>
      </c>
      <c r="I19" s="7">
        <v>499.8</v>
      </c>
      <c r="J19" s="7">
        <v>642.6</v>
      </c>
      <c r="K19" s="7">
        <v>404.6</v>
      </c>
      <c r="L19" s="7">
        <v>428.4</v>
      </c>
      <c r="M19" s="7">
        <v>428.4</v>
      </c>
      <c r="N19" s="7">
        <v>559.29999999999995</v>
      </c>
      <c r="O19" s="7">
        <f t="shared" si="0"/>
        <v>5295.4999999999991</v>
      </c>
    </row>
    <row r="20" spans="1:15" ht="18" x14ac:dyDescent="0.25">
      <c r="A20" s="5" t="s">
        <v>34</v>
      </c>
      <c r="B20" s="5" t="s">
        <v>27</v>
      </c>
      <c r="C20" s="7">
        <v>712.8</v>
      </c>
      <c r="D20" s="7">
        <v>844.8</v>
      </c>
      <c r="E20" s="7">
        <v>818.4</v>
      </c>
      <c r="F20" s="7">
        <v>818.4</v>
      </c>
      <c r="G20" s="7">
        <v>1201.2</v>
      </c>
      <c r="H20" s="7">
        <v>1240.8</v>
      </c>
      <c r="I20" s="7">
        <v>1306.8</v>
      </c>
      <c r="J20" s="7">
        <v>1227.5999999999999</v>
      </c>
      <c r="K20" s="7">
        <v>1003.2</v>
      </c>
      <c r="L20" s="7">
        <v>871.2</v>
      </c>
      <c r="M20" s="7">
        <v>963.6</v>
      </c>
      <c r="N20" s="7">
        <v>1148.4000000000001</v>
      </c>
      <c r="O20" s="7">
        <f t="shared" si="0"/>
        <v>12157.200000000003</v>
      </c>
    </row>
    <row r="21" spans="1:15" ht="18" x14ac:dyDescent="0.25">
      <c r="A21" s="5" t="s">
        <v>35</v>
      </c>
      <c r="B21" s="5" t="s">
        <v>27</v>
      </c>
      <c r="C21" s="7">
        <v>975</v>
      </c>
      <c r="D21" s="7">
        <v>1053</v>
      </c>
      <c r="E21" s="7">
        <v>1209</v>
      </c>
      <c r="F21" s="7">
        <v>1501.5</v>
      </c>
      <c r="G21" s="7">
        <v>1521</v>
      </c>
      <c r="H21" s="7">
        <v>1755</v>
      </c>
      <c r="I21" s="7">
        <v>2086.5</v>
      </c>
      <c r="J21" s="7">
        <v>1813.5</v>
      </c>
      <c r="K21" s="7">
        <v>1755</v>
      </c>
      <c r="L21" s="7">
        <v>1560</v>
      </c>
      <c r="M21" s="7">
        <v>1326</v>
      </c>
      <c r="N21" s="7">
        <v>1599</v>
      </c>
      <c r="O21" s="7">
        <f t="shared" si="0"/>
        <v>18154.5</v>
      </c>
    </row>
    <row r="22" spans="1:15" ht="18" x14ac:dyDescent="0.25">
      <c r="A22" s="5" t="s">
        <v>36</v>
      </c>
      <c r="B22" s="5" t="s">
        <v>27</v>
      </c>
      <c r="C22" s="7">
        <v>845</v>
      </c>
      <c r="D22" s="7">
        <v>845</v>
      </c>
      <c r="E22" s="7">
        <v>1064.7</v>
      </c>
      <c r="F22" s="7">
        <v>1064.7</v>
      </c>
      <c r="G22" s="7">
        <v>1301.3</v>
      </c>
      <c r="H22" s="7">
        <v>1368.9</v>
      </c>
      <c r="I22" s="7">
        <v>1470.3</v>
      </c>
      <c r="J22" s="7">
        <v>1318.2</v>
      </c>
      <c r="K22" s="7">
        <v>1318.2</v>
      </c>
      <c r="L22" s="7">
        <v>1014</v>
      </c>
      <c r="M22" s="7">
        <v>1030.9000000000001</v>
      </c>
      <c r="N22" s="7">
        <v>1318.2</v>
      </c>
      <c r="O22" s="7">
        <f t="shared" si="0"/>
        <v>13959.400000000001</v>
      </c>
    </row>
    <row r="23" spans="1:15" ht="18" x14ac:dyDescent="0.25">
      <c r="A23" s="5" t="s">
        <v>37</v>
      </c>
      <c r="B23" s="5" t="s">
        <v>27</v>
      </c>
      <c r="C23" s="7">
        <v>888</v>
      </c>
      <c r="D23" s="7">
        <v>647.5</v>
      </c>
      <c r="E23" s="7">
        <v>795.5</v>
      </c>
      <c r="F23" s="7">
        <v>906.5</v>
      </c>
      <c r="G23" s="7">
        <v>1128.5</v>
      </c>
      <c r="H23" s="7">
        <v>1202.5</v>
      </c>
      <c r="I23" s="7">
        <v>1110</v>
      </c>
      <c r="J23" s="7">
        <v>1258</v>
      </c>
      <c r="K23" s="7">
        <v>1165.5</v>
      </c>
      <c r="L23" s="7">
        <v>980.5</v>
      </c>
      <c r="M23" s="7">
        <v>888</v>
      </c>
      <c r="N23" s="7">
        <v>1221</v>
      </c>
      <c r="O23" s="7">
        <f t="shared" si="0"/>
        <v>12191.5</v>
      </c>
    </row>
    <row r="24" spans="1:15" ht="18" x14ac:dyDescent="0.25">
      <c r="A24" s="5" t="s">
        <v>38</v>
      </c>
      <c r="B24" s="5" t="s">
        <v>39</v>
      </c>
      <c r="C24" s="7">
        <v>504</v>
      </c>
      <c r="D24" s="7">
        <v>420</v>
      </c>
      <c r="E24" s="7">
        <v>567</v>
      </c>
      <c r="F24" s="7">
        <v>598.5</v>
      </c>
      <c r="G24" s="7">
        <v>525</v>
      </c>
      <c r="H24" s="7">
        <v>567</v>
      </c>
      <c r="I24" s="7">
        <v>693</v>
      </c>
      <c r="J24" s="7">
        <v>819</v>
      </c>
      <c r="K24" s="7">
        <v>588</v>
      </c>
      <c r="L24" s="7">
        <v>609</v>
      </c>
      <c r="M24" s="7">
        <v>514.5</v>
      </c>
      <c r="N24" s="7">
        <v>703.5</v>
      </c>
      <c r="O24" s="7">
        <f t="shared" si="0"/>
        <v>7108.5</v>
      </c>
    </row>
    <row r="25" spans="1:15" ht="18" x14ac:dyDescent="0.25">
      <c r="A25" s="5" t="s">
        <v>40</v>
      </c>
      <c r="B25" s="5" t="s">
        <v>39</v>
      </c>
      <c r="C25" s="7">
        <v>368</v>
      </c>
      <c r="D25" s="7">
        <v>287.5</v>
      </c>
      <c r="E25" s="7">
        <v>402.5</v>
      </c>
      <c r="F25" s="7">
        <v>345</v>
      </c>
      <c r="G25" s="7">
        <v>425.5</v>
      </c>
      <c r="H25" s="7">
        <v>529</v>
      </c>
      <c r="I25" s="7">
        <v>598</v>
      </c>
      <c r="J25" s="7">
        <v>563.5</v>
      </c>
      <c r="K25" s="7">
        <v>448.5</v>
      </c>
      <c r="L25" s="7">
        <v>414</v>
      </c>
      <c r="M25" s="7">
        <v>310.5</v>
      </c>
      <c r="N25" s="7">
        <v>448.5</v>
      </c>
      <c r="O25" s="7">
        <f t="shared" si="0"/>
        <v>5140.5</v>
      </c>
    </row>
    <row r="26" spans="1:15" ht="18" x14ac:dyDescent="0.25">
      <c r="A26" s="5" t="s">
        <v>41</v>
      </c>
      <c r="B26" s="5" t="s">
        <v>39</v>
      </c>
      <c r="C26" s="7">
        <v>775</v>
      </c>
      <c r="D26" s="7">
        <v>887.5</v>
      </c>
      <c r="E26" s="7">
        <v>887.5</v>
      </c>
      <c r="F26" s="7">
        <v>987.5</v>
      </c>
      <c r="G26" s="7">
        <v>1187.5</v>
      </c>
      <c r="H26" s="7">
        <v>1112.5</v>
      </c>
      <c r="I26" s="7">
        <v>1350</v>
      </c>
      <c r="J26" s="7">
        <v>1325</v>
      </c>
      <c r="K26" s="7">
        <v>1062.5</v>
      </c>
      <c r="L26" s="7">
        <v>1075</v>
      </c>
      <c r="M26" s="7">
        <v>962.5</v>
      </c>
      <c r="N26" s="7">
        <v>1337.5</v>
      </c>
      <c r="O26" s="7">
        <f t="shared" si="0"/>
        <v>12950</v>
      </c>
    </row>
    <row r="27" spans="1:15" ht="18" x14ac:dyDescent="0.25">
      <c r="A27" s="5" t="s">
        <v>42</v>
      </c>
      <c r="B27" s="5" t="s">
        <v>39</v>
      </c>
      <c r="C27" s="7">
        <v>399.9</v>
      </c>
      <c r="D27" s="7">
        <v>399.9</v>
      </c>
      <c r="E27" s="7">
        <v>490.2</v>
      </c>
      <c r="F27" s="7">
        <v>567.6</v>
      </c>
      <c r="G27" s="7">
        <v>645</v>
      </c>
      <c r="H27" s="7">
        <v>567.6</v>
      </c>
      <c r="I27" s="7">
        <v>632.1</v>
      </c>
      <c r="J27" s="7">
        <v>645</v>
      </c>
      <c r="K27" s="7">
        <v>567.6</v>
      </c>
      <c r="L27" s="7">
        <v>516</v>
      </c>
      <c r="M27" s="7">
        <v>528.9</v>
      </c>
      <c r="N27" s="7">
        <v>554.70000000000005</v>
      </c>
      <c r="O27" s="7">
        <f t="shared" si="0"/>
        <v>6514.4999999999991</v>
      </c>
    </row>
    <row r="28" spans="1:15" ht="18" x14ac:dyDescent="0.25">
      <c r="A28" s="5" t="s">
        <v>43</v>
      </c>
      <c r="B28" s="5" t="s">
        <v>39</v>
      </c>
      <c r="C28" s="7">
        <v>784</v>
      </c>
      <c r="D28" s="7">
        <v>896</v>
      </c>
      <c r="E28" s="7">
        <v>963.2</v>
      </c>
      <c r="F28" s="7">
        <v>929.6</v>
      </c>
      <c r="G28" s="7">
        <v>1164.8</v>
      </c>
      <c r="H28" s="7">
        <v>1075.2</v>
      </c>
      <c r="I28" s="7">
        <v>1265.5999999999999</v>
      </c>
      <c r="J28" s="7">
        <v>1220.8</v>
      </c>
      <c r="K28" s="7">
        <v>1187.2</v>
      </c>
      <c r="L28" s="7">
        <v>1108.8</v>
      </c>
      <c r="M28" s="7">
        <v>896</v>
      </c>
      <c r="N28" s="7">
        <v>1142.4000000000001</v>
      </c>
      <c r="O28" s="7">
        <f t="shared" si="0"/>
        <v>12633.599999999999</v>
      </c>
    </row>
    <row r="29" spans="1:15" ht="18" x14ac:dyDescent="0.25">
      <c r="A29" s="5" t="s">
        <v>44</v>
      </c>
      <c r="B29" s="5" t="s">
        <v>39</v>
      </c>
      <c r="C29" s="7">
        <v>908.8</v>
      </c>
      <c r="D29" s="7">
        <v>972.8</v>
      </c>
      <c r="E29" s="7">
        <v>1280</v>
      </c>
      <c r="F29" s="7">
        <v>1113.5999999999999</v>
      </c>
      <c r="G29" s="7">
        <v>1420.8</v>
      </c>
      <c r="H29" s="7">
        <v>1779.2</v>
      </c>
      <c r="I29" s="7">
        <v>1433.6</v>
      </c>
      <c r="J29" s="7">
        <v>1612.8</v>
      </c>
      <c r="K29" s="7">
        <v>1267.2</v>
      </c>
      <c r="L29" s="7">
        <v>1216</v>
      </c>
      <c r="M29" s="7">
        <v>1049.5999999999999</v>
      </c>
      <c r="N29" s="7">
        <v>1587.2</v>
      </c>
      <c r="O29" s="7">
        <f t="shared" si="0"/>
        <v>15641.6</v>
      </c>
    </row>
    <row r="30" spans="1:15" ht="18" x14ac:dyDescent="0.25">
      <c r="A30" s="5" t="s">
        <v>45</v>
      </c>
      <c r="B30" s="5" t="s">
        <v>46</v>
      </c>
      <c r="C30" s="7">
        <v>262.2</v>
      </c>
      <c r="D30" s="7">
        <v>262.2</v>
      </c>
      <c r="E30" s="7">
        <v>351.9</v>
      </c>
      <c r="F30" s="7">
        <v>365.7</v>
      </c>
      <c r="G30" s="7">
        <v>331.2</v>
      </c>
      <c r="H30" s="7">
        <v>462.3</v>
      </c>
      <c r="I30" s="7">
        <v>420.9</v>
      </c>
      <c r="J30" s="7">
        <v>427.8</v>
      </c>
      <c r="K30" s="7">
        <v>345</v>
      </c>
      <c r="L30" s="7">
        <v>372.6</v>
      </c>
      <c r="M30" s="7">
        <v>289.8</v>
      </c>
      <c r="N30" s="7">
        <v>427.8</v>
      </c>
      <c r="O30" s="7">
        <f t="shared" si="0"/>
        <v>4319.4000000000005</v>
      </c>
    </row>
    <row r="31" spans="1:15" ht="18" x14ac:dyDescent="0.25">
      <c r="A31" s="5" t="s">
        <v>47</v>
      </c>
      <c r="B31" s="5" t="s">
        <v>46</v>
      </c>
      <c r="C31" s="7">
        <v>318.60000000000002</v>
      </c>
      <c r="D31" s="7">
        <v>401.2</v>
      </c>
      <c r="E31" s="7">
        <v>448.4</v>
      </c>
      <c r="F31" s="7">
        <v>477.9</v>
      </c>
      <c r="G31" s="7">
        <v>519.20000000000005</v>
      </c>
      <c r="H31" s="7">
        <v>501.5</v>
      </c>
      <c r="I31" s="7">
        <v>625.4</v>
      </c>
      <c r="J31" s="7">
        <v>560.5</v>
      </c>
      <c r="K31" s="7">
        <v>501.5</v>
      </c>
      <c r="L31" s="7">
        <v>483.8</v>
      </c>
      <c r="M31" s="7">
        <v>460.2</v>
      </c>
      <c r="N31" s="7">
        <v>489.7</v>
      </c>
      <c r="O31" s="7">
        <f t="shared" si="0"/>
        <v>5787.9000000000005</v>
      </c>
    </row>
    <row r="32" spans="1:15" ht="18" x14ac:dyDescent="0.25">
      <c r="A32" s="5" t="s">
        <v>48</v>
      </c>
      <c r="B32" s="5" t="s">
        <v>46</v>
      </c>
      <c r="C32" s="7">
        <v>338.1</v>
      </c>
      <c r="D32" s="7">
        <v>294</v>
      </c>
      <c r="E32" s="7">
        <v>328.3</v>
      </c>
      <c r="F32" s="7">
        <v>441</v>
      </c>
      <c r="G32" s="7">
        <v>416.5</v>
      </c>
      <c r="H32" s="7">
        <v>543.9</v>
      </c>
      <c r="I32" s="7">
        <v>597.79999999999995</v>
      </c>
      <c r="J32" s="7">
        <v>548.79999999999995</v>
      </c>
      <c r="K32" s="7">
        <v>490</v>
      </c>
      <c r="L32" s="7">
        <v>480.2</v>
      </c>
      <c r="M32" s="7">
        <v>392</v>
      </c>
      <c r="N32" s="7">
        <v>568.4</v>
      </c>
      <c r="O32" s="7">
        <f t="shared" si="0"/>
        <v>5439</v>
      </c>
    </row>
    <row r="33" spans="1:15" ht="18" x14ac:dyDescent="0.25">
      <c r="A33" s="5" t="s">
        <v>49</v>
      </c>
      <c r="B33" s="5" t="s">
        <v>50</v>
      </c>
      <c r="C33" s="7">
        <v>381.6</v>
      </c>
      <c r="D33" s="7">
        <v>350.4</v>
      </c>
      <c r="E33" s="7">
        <v>475.2</v>
      </c>
      <c r="F33" s="7">
        <v>528</v>
      </c>
      <c r="G33" s="7">
        <v>465.6</v>
      </c>
      <c r="H33" s="7">
        <v>616.79999999999995</v>
      </c>
      <c r="I33" s="7">
        <v>664.8</v>
      </c>
      <c r="J33" s="7">
        <v>684</v>
      </c>
      <c r="K33" s="7">
        <v>576</v>
      </c>
      <c r="L33" s="7">
        <v>482.4</v>
      </c>
      <c r="M33" s="7">
        <v>386.4</v>
      </c>
      <c r="N33" s="7">
        <v>626.4</v>
      </c>
      <c r="O33" s="7">
        <f t="shared" si="0"/>
        <v>6237.5999999999995</v>
      </c>
    </row>
    <row r="34" spans="1:15" ht="18" x14ac:dyDescent="0.25">
      <c r="A34" s="5" t="s">
        <v>51</v>
      </c>
      <c r="B34" s="5" t="s">
        <v>50</v>
      </c>
      <c r="C34" s="7">
        <v>854.1</v>
      </c>
      <c r="D34" s="7">
        <v>815.1</v>
      </c>
      <c r="E34" s="7">
        <v>819</v>
      </c>
      <c r="F34" s="7">
        <v>939.9</v>
      </c>
      <c r="G34" s="7">
        <v>1006.2</v>
      </c>
      <c r="H34" s="7">
        <v>1103.7</v>
      </c>
      <c r="I34" s="7">
        <v>1411.8</v>
      </c>
      <c r="J34" s="7">
        <v>1349.4</v>
      </c>
      <c r="K34" s="7">
        <v>916.5</v>
      </c>
      <c r="L34" s="7">
        <v>947.7</v>
      </c>
      <c r="M34" s="7">
        <v>885.3</v>
      </c>
      <c r="N34" s="7">
        <v>1298.7</v>
      </c>
      <c r="O34" s="7">
        <f t="shared" si="0"/>
        <v>12347.400000000001</v>
      </c>
    </row>
    <row r="35" spans="1:15" ht="18" x14ac:dyDescent="0.25">
      <c r="A35" s="6" t="s">
        <v>16</v>
      </c>
      <c r="B35" s="5"/>
      <c r="C35" s="8">
        <f t="shared" ref="C35:O35" si="1">SUM(C5:C34)</f>
        <v>18355.499999999993</v>
      </c>
      <c r="D35" s="8">
        <f t="shared" si="1"/>
        <v>18690.099999999999</v>
      </c>
      <c r="E35" s="8">
        <f t="shared" si="1"/>
        <v>20927.800000000003</v>
      </c>
      <c r="F35" s="8">
        <f t="shared" si="1"/>
        <v>22985.899999999998</v>
      </c>
      <c r="G35" s="8">
        <f t="shared" si="1"/>
        <v>26046.799999999999</v>
      </c>
      <c r="H35" s="8">
        <f t="shared" si="1"/>
        <v>27380</v>
      </c>
      <c r="I35" s="8">
        <f t="shared" si="1"/>
        <v>29800.299999999996</v>
      </c>
      <c r="J35" s="8">
        <f t="shared" si="1"/>
        <v>30428.5</v>
      </c>
      <c r="K35" s="8">
        <f t="shared" si="1"/>
        <v>25455.4</v>
      </c>
      <c r="L35" s="8">
        <f t="shared" si="1"/>
        <v>23255.9</v>
      </c>
      <c r="M35" s="8">
        <f t="shared" si="1"/>
        <v>21063.599999999999</v>
      </c>
      <c r="N35" s="8">
        <f t="shared" si="1"/>
        <v>28143.200000000004</v>
      </c>
      <c r="O35" s="8">
        <f t="shared" si="1"/>
        <v>292533.00000000006</v>
      </c>
    </row>
  </sheetData>
  <pageMargins left="0.75" right="0.75" top="1" bottom="1" header="0.5" footer="0.5"/>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START</vt:lpstr>
      <vt:lpstr>Umsatz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Zeilen Fixieren</dc:title>
  <dc:creator/>
  <cp:lastModifiedBy/>
  <dcterms:created xsi:type="dcterms:W3CDTF">2026-10-15T10:30:21Z</dcterms:created>
  <dcterms:modified xsi:type="dcterms:W3CDTF">2026-10-15T10:33:01Z</dcterms:modified>
</cp:coreProperties>
</file>